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60" windowHeight="3940" firstSheet="1" activeTab="1"/>
  </bookViews>
  <sheets>
    <sheet name="Nya remisser 2009" sheetId="1" state="hidden" r:id="rId1"/>
    <sheet name="Antal patienter  2020" sheetId="2" r:id="rId2"/>
    <sheet name="Besök-insatser 2020" sheetId="3" r:id="rId3"/>
    <sheet name="Hörselrehabilitering 2020" sheetId="4" r:id="rId4"/>
    <sheet name="Väntelista hörselrehab 2009" sheetId="5" state="hidden" r:id="rId5"/>
    <sheet name="Hörapparatverkstaden 2009" sheetId="6" state="hidden" r:id="rId6"/>
    <sheet name="Texttelefoni, ant pers 2009" sheetId="7" state="hidden" r:id="rId7"/>
    <sheet name="Dövteam, ant pat 2020" sheetId="8" r:id="rId8"/>
    <sheet name="Dövteam, besök 2020" sheetId="9" r:id="rId9"/>
    <sheet name="Dövteam, nya remisser 2009" sheetId="10" state="hidden" r:id="rId10"/>
    <sheet name="Dövblindteam, ant pat 2020" sheetId="11" r:id="rId11"/>
    <sheet name="Dövblindteam, besök 2020" sheetId="12" r:id="rId12"/>
    <sheet name="Dövblindteam, nya remisser 2020" sheetId="13" r:id="rId13"/>
  </sheets>
  <definedNames>
    <definedName name="_xlfn.COMPOUNDVALUE" hidden="1">#NAME?</definedName>
    <definedName name="_xlnm.Print_Area" localSheetId="0">'Nya remisser 2009'!$A:$IV</definedName>
  </definedNames>
  <calcPr fullCalcOnLoad="1"/>
</workbook>
</file>

<file path=xl/sharedStrings.xml><?xml version="1.0" encoding="utf-8"?>
<sst xmlns="http://schemas.openxmlformats.org/spreadsheetml/2006/main" count="631" uniqueCount="86">
  <si>
    <t>Område</t>
  </si>
  <si>
    <t>65-79 år</t>
  </si>
  <si>
    <t>80- år</t>
  </si>
  <si>
    <t>Totalt</t>
  </si>
  <si>
    <t>Flickor</t>
  </si>
  <si>
    <t>Pojkar</t>
  </si>
  <si>
    <t>Kvinnor</t>
  </si>
  <si>
    <t>Män</t>
  </si>
  <si>
    <t>Hörcentral</t>
  </si>
  <si>
    <t>Antal personer</t>
  </si>
  <si>
    <t>0-19 år</t>
  </si>
  <si>
    <t>20-64 år</t>
  </si>
  <si>
    <t>Antal personer som fått hjälp direkt</t>
  </si>
  <si>
    <t>av personalen på verkstaden</t>
  </si>
  <si>
    <t>Antal reparerade hörapparater</t>
  </si>
  <si>
    <t>Väntelista till hörselrehabilitering</t>
  </si>
  <si>
    <t>Beräknad längsta</t>
  </si>
  <si>
    <t>Antal väntande</t>
  </si>
  <si>
    <t>Borås</t>
  </si>
  <si>
    <t>Alingsås</t>
  </si>
  <si>
    <t>Skene</t>
  </si>
  <si>
    <t>Göteborg</t>
  </si>
  <si>
    <t>Hörsel- och dövverksamheten</t>
  </si>
  <si>
    <t xml:space="preserve"> </t>
  </si>
  <si>
    <t>Nämnd</t>
  </si>
  <si>
    <t xml:space="preserve">1 Norra Bohuslän </t>
  </si>
  <si>
    <t>2 Dalsland</t>
  </si>
  <si>
    <t>3 Trestad</t>
  </si>
  <si>
    <t>6 Mittenälvsborg</t>
  </si>
  <si>
    <t>8 Sjuhäradsbygden</t>
  </si>
  <si>
    <t>9 Västra Skaraborg</t>
  </si>
  <si>
    <t>10 Östra Skaraborg</t>
  </si>
  <si>
    <t>4 Mellersta Bohus inkl Ale</t>
  </si>
  <si>
    <t>5 Göteborg Centrum/Väster</t>
  </si>
  <si>
    <t>7 Södra Bohuslän</t>
  </si>
  <si>
    <t>11 Göteborg Hisingen</t>
  </si>
  <si>
    <t>12 Göteborg Nordost</t>
  </si>
  <si>
    <t>Utanför Västra Götalandsreg.</t>
  </si>
  <si>
    <t>Kommun</t>
  </si>
  <si>
    <t>Bengtsfors</t>
  </si>
  <si>
    <t>Åmål</t>
  </si>
  <si>
    <t>Dals-Ed</t>
  </si>
  <si>
    <t>Färgelanda</t>
  </si>
  <si>
    <t>Mellerud</t>
  </si>
  <si>
    <t>Vänersborg</t>
  </si>
  <si>
    <t xml:space="preserve">Trollhättan </t>
  </si>
  <si>
    <t>Lilla Edet</t>
  </si>
  <si>
    <t>Strömstad</t>
  </si>
  <si>
    <t>Tanum</t>
  </si>
  <si>
    <t>Munkedal</t>
  </si>
  <si>
    <t>Sotenäs</t>
  </si>
  <si>
    <t>Uddevalla</t>
  </si>
  <si>
    <t>Lysekil</t>
  </si>
  <si>
    <t>Orust</t>
  </si>
  <si>
    <t>Skaraborg</t>
  </si>
  <si>
    <t>FyrBoDal</t>
  </si>
  <si>
    <t>Södra Älvsborg</t>
  </si>
  <si>
    <t>Hörcentral S Älvsborg</t>
  </si>
  <si>
    <t>Dövblindteam</t>
  </si>
  <si>
    <t>Dövteam</t>
  </si>
  <si>
    <t xml:space="preserve">Nya remisser </t>
  </si>
  <si>
    <t xml:space="preserve">Antal besök/insatser </t>
  </si>
  <si>
    <t>Antal hörselrehabiliteringar</t>
  </si>
  <si>
    <t>Hörapparatverkstaden</t>
  </si>
  <si>
    <t>Texttelefoni Antal personer</t>
  </si>
  <si>
    <t xml:space="preserve">Dövteam Antal besök/insatser </t>
  </si>
  <si>
    <t xml:space="preserve">Dövblindteam Antal besök/insatser </t>
  </si>
  <si>
    <t>Nya remisser Dövblindteam</t>
  </si>
  <si>
    <t>5-8</t>
  </si>
  <si>
    <t>tid i veckor 2008</t>
  </si>
  <si>
    <t>personer 2008</t>
  </si>
  <si>
    <t>Nya remisser Dövteam</t>
  </si>
  <si>
    <t>tid i veckor 2009</t>
  </si>
  <si>
    <t>personer 2009</t>
  </si>
  <si>
    <t>0</t>
  </si>
  <si>
    <t>Antal patienter</t>
  </si>
  <si>
    <t>Dövteam Antal patienter</t>
  </si>
  <si>
    <t>Dövblindteam Antal patienter</t>
  </si>
  <si>
    <t>Hörselverksamheten</t>
  </si>
  <si>
    <t>Norra</t>
  </si>
  <si>
    <t>Västra</t>
  </si>
  <si>
    <t>Södra</t>
  </si>
  <si>
    <t>Östra</t>
  </si>
  <si>
    <t>Saknas</t>
  </si>
  <si>
    <t>Konsumtion</t>
  </si>
  <si>
    <t>Produktion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</si>
</sst>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%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2" applyNumberFormat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32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32" borderId="14" xfId="0" applyNumberFormat="1" applyFont="1" applyFill="1" applyBorder="1" applyAlignment="1">
      <alignment horizontal="right"/>
    </xf>
    <xf numFmtId="3" fontId="2" fillId="32" borderId="15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32" borderId="14" xfId="0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32" borderId="11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3" fontId="2" fillId="32" borderId="21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32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 applyProtection="1">
      <alignment horizontal="right"/>
      <protection locked="0"/>
    </xf>
    <xf numFmtId="3" fontId="2" fillId="32" borderId="15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NumberFormat="1" applyFont="1" applyBorder="1" applyAlignment="1" quotePrefix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8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Border="1" applyAlignment="1">
      <alignment/>
    </xf>
    <xf numFmtId="0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16" fontId="2" fillId="32" borderId="14" xfId="0" applyNumberFormat="1" applyFont="1" applyFill="1" applyBorder="1" applyAlignment="1" quotePrefix="1">
      <alignment horizontal="right"/>
    </xf>
    <xf numFmtId="0" fontId="2" fillId="32" borderId="14" xfId="0" applyFont="1" applyFill="1" applyBorder="1" applyAlignment="1" quotePrefix="1">
      <alignment horizontal="right"/>
    </xf>
    <xf numFmtId="3" fontId="2" fillId="32" borderId="17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3" fontId="2" fillId="32" borderId="25" xfId="0" applyNumberFormat="1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/>
    </xf>
    <xf numFmtId="3" fontId="2" fillId="32" borderId="18" xfId="0" applyNumberFormat="1" applyFont="1" applyFill="1" applyBorder="1" applyAlignment="1">
      <alignment horizontal="right"/>
    </xf>
    <xf numFmtId="0" fontId="2" fillId="0" borderId="12" xfId="0" applyNumberFormat="1" applyFont="1" applyBorder="1" applyAlignment="1" quotePrefix="1">
      <alignment/>
    </xf>
    <xf numFmtId="166" fontId="2" fillId="0" borderId="0" xfId="0" applyNumberFormat="1" applyFont="1" applyAlignment="1">
      <alignment/>
    </xf>
    <xf numFmtId="3" fontId="2" fillId="32" borderId="26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32" borderId="27" xfId="0" applyNumberFormat="1" applyFont="1" applyFill="1" applyBorder="1" applyAlignment="1">
      <alignment horizontal="right"/>
    </xf>
    <xf numFmtId="0" fontId="2" fillId="0" borderId="28" xfId="0" applyFont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I15" sqref="I15"/>
    </sheetView>
  </sheetViews>
  <sheetFormatPr defaultColWidth="9.140625" defaultRowHeight="12.75" customHeight="1"/>
  <cols>
    <col min="1" max="1" width="22.7109375" style="2" customWidth="1"/>
    <col min="2" max="9" width="9.8515625" style="2" customWidth="1"/>
    <col min="10" max="11" width="9.140625" style="2" customWidth="1"/>
    <col min="12" max="13" width="13.421875" style="2" customWidth="1"/>
    <col min="14" max="16384" width="9.140625" style="2" customWidth="1"/>
  </cols>
  <sheetData>
    <row r="1" ht="12.75" customHeight="1">
      <c r="A1" s="1" t="s">
        <v>22</v>
      </c>
    </row>
    <row r="2" ht="12.75" customHeight="1">
      <c r="A2" s="1" t="s">
        <v>60</v>
      </c>
    </row>
    <row r="5" ht="12.75" customHeight="1">
      <c r="L5" s="3"/>
    </row>
    <row r="6" spans="1:9" ht="12.75" customHeight="1">
      <c r="A6" s="4" t="s">
        <v>0</v>
      </c>
      <c r="B6" s="91" t="s">
        <v>10</v>
      </c>
      <c r="C6" s="92"/>
      <c r="D6" s="91" t="s">
        <v>11</v>
      </c>
      <c r="E6" s="92"/>
      <c r="F6" s="91" t="s">
        <v>1</v>
      </c>
      <c r="G6" s="92"/>
      <c r="H6" s="91" t="s">
        <v>2</v>
      </c>
      <c r="I6" s="92"/>
    </row>
    <row r="7" spans="1:9" ht="12.75" customHeight="1">
      <c r="A7" s="6"/>
      <c r="B7" s="7" t="s">
        <v>4</v>
      </c>
      <c r="C7" s="8" t="s">
        <v>5</v>
      </c>
      <c r="D7" s="7" t="s">
        <v>6</v>
      </c>
      <c r="E7" s="8" t="s">
        <v>7</v>
      </c>
      <c r="F7" s="7" t="s">
        <v>6</v>
      </c>
      <c r="G7" s="8" t="s">
        <v>7</v>
      </c>
      <c r="H7" s="7" t="s">
        <v>6</v>
      </c>
      <c r="I7" s="8" t="s">
        <v>7</v>
      </c>
    </row>
    <row r="8" spans="1:9" ht="12.75" customHeight="1">
      <c r="A8" s="9" t="s">
        <v>54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9" ht="12.75" customHeight="1">
      <c r="A9" s="9" t="s">
        <v>55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12.75" customHeight="1">
      <c r="A10" s="9" t="s">
        <v>56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12.75" customHeight="1" thickBot="1">
      <c r="A11" s="6" t="s">
        <v>57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ht="12.75" customHeight="1">
      <c r="A12" s="6" t="s">
        <v>3</v>
      </c>
      <c r="B12" s="12">
        <f>SUM(B8:B11)</f>
        <v>0</v>
      </c>
      <c r="C12" s="12">
        <f aca="true" t="shared" si="0" ref="C12:I12">SUM(C8:C11)</f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</row>
    <row r="14" spans="1:5" ht="12.75" customHeight="1">
      <c r="A14" s="4" t="s">
        <v>0</v>
      </c>
      <c r="B14" s="91" t="s">
        <v>3</v>
      </c>
      <c r="C14" s="92"/>
      <c r="D14" s="5" t="s">
        <v>3</v>
      </c>
      <c r="E14" s="17" t="s">
        <v>3</v>
      </c>
    </row>
    <row r="15" spans="1:5" ht="12.75" customHeight="1">
      <c r="A15" s="33"/>
      <c r="B15" s="41"/>
      <c r="C15" s="42"/>
      <c r="D15" s="42">
        <v>2009</v>
      </c>
      <c r="E15" s="43">
        <v>2008</v>
      </c>
    </row>
    <row r="16" spans="1:5" ht="12.75" customHeight="1">
      <c r="A16" s="6"/>
      <c r="B16" s="7" t="s">
        <v>6</v>
      </c>
      <c r="C16" s="8" t="s">
        <v>7</v>
      </c>
      <c r="D16" s="8"/>
      <c r="E16" s="18"/>
    </row>
    <row r="17" spans="1:5" ht="12.75" customHeight="1">
      <c r="A17" s="9" t="s">
        <v>54</v>
      </c>
      <c r="B17" s="12">
        <f>B8+D8+F8+H8</f>
        <v>0</v>
      </c>
      <c r="C17" s="12">
        <f aca="true" t="shared" si="1" ref="B17:C20">C8+E8+G8+I8</f>
        <v>0</v>
      </c>
      <c r="D17" s="12">
        <f>B17+C17</f>
        <v>0</v>
      </c>
      <c r="E17" s="12">
        <v>1129</v>
      </c>
    </row>
    <row r="18" spans="1:5" ht="12.75" customHeight="1">
      <c r="A18" s="9" t="s">
        <v>55</v>
      </c>
      <c r="B18" s="15">
        <f t="shared" si="1"/>
        <v>0</v>
      </c>
      <c r="C18" s="15">
        <f t="shared" si="1"/>
        <v>0</v>
      </c>
      <c r="D18" s="15">
        <f>B18+C18</f>
        <v>0</v>
      </c>
      <c r="E18" s="15">
        <v>1418</v>
      </c>
    </row>
    <row r="19" spans="1:5" ht="12.75" customHeight="1">
      <c r="A19" s="9" t="s">
        <v>56</v>
      </c>
      <c r="B19" s="15">
        <f t="shared" si="1"/>
        <v>0</v>
      </c>
      <c r="C19" s="15">
        <f t="shared" si="1"/>
        <v>0</v>
      </c>
      <c r="D19" s="15">
        <f>B19+C19</f>
        <v>0</v>
      </c>
      <c r="E19" s="15">
        <v>1376</v>
      </c>
    </row>
    <row r="20" spans="1:5" ht="12.75" customHeight="1" thickBot="1">
      <c r="A20" s="6" t="s">
        <v>57</v>
      </c>
      <c r="B20" s="16">
        <f t="shared" si="1"/>
        <v>0</v>
      </c>
      <c r="C20" s="16">
        <f t="shared" si="1"/>
        <v>0</v>
      </c>
      <c r="D20" s="16">
        <f>B20+C20</f>
        <v>0</v>
      </c>
      <c r="E20" s="16">
        <v>488</v>
      </c>
    </row>
    <row r="21" spans="1:5" ht="12.75" customHeight="1">
      <c r="A21" s="6" t="s">
        <v>3</v>
      </c>
      <c r="B21" s="12">
        <f>SUM(B17:B20)</f>
        <v>0</v>
      </c>
      <c r="C21" s="12">
        <f>SUM(C17:C20)</f>
        <v>0</v>
      </c>
      <c r="D21" s="12">
        <f>SUM(D17:D20)</f>
        <v>0</v>
      </c>
      <c r="E21" s="12">
        <f>SUM(E17:E20)</f>
        <v>4411</v>
      </c>
    </row>
    <row r="23" spans="1:9" ht="12.75" customHeight="1">
      <c r="A23" s="19" t="s">
        <v>24</v>
      </c>
      <c r="B23" s="89" t="s">
        <v>10</v>
      </c>
      <c r="C23" s="90"/>
      <c r="D23" s="89" t="s">
        <v>11</v>
      </c>
      <c r="E23" s="90"/>
      <c r="F23" s="89" t="s">
        <v>1</v>
      </c>
      <c r="G23" s="90"/>
      <c r="H23" s="89" t="s">
        <v>2</v>
      </c>
      <c r="I23" s="90"/>
    </row>
    <row r="24" spans="1:9" ht="12.75" customHeight="1">
      <c r="A24" s="21"/>
      <c r="B24" s="22" t="s">
        <v>4</v>
      </c>
      <c r="C24" s="18" t="s">
        <v>5</v>
      </c>
      <c r="D24" s="22" t="s">
        <v>6</v>
      </c>
      <c r="E24" s="18" t="s">
        <v>7</v>
      </c>
      <c r="F24" s="22" t="s">
        <v>6</v>
      </c>
      <c r="G24" s="18" t="s">
        <v>7</v>
      </c>
      <c r="H24" s="22" t="s">
        <v>6</v>
      </c>
      <c r="I24" s="18" t="s">
        <v>7</v>
      </c>
    </row>
    <row r="25" spans="1:9" ht="12.75" customHeight="1">
      <c r="A25" s="26" t="s">
        <v>25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ht="12.75" customHeight="1">
      <c r="A26" s="26" t="s">
        <v>26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12.75" customHeight="1">
      <c r="A27" s="26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ht="12.75" customHeight="1">
      <c r="A28" s="26" t="s">
        <v>32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ht="12.75" customHeight="1">
      <c r="A29" s="26" t="s">
        <v>33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12.75" customHeight="1">
      <c r="A30" s="26" t="s">
        <v>28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ht="12.75" customHeight="1">
      <c r="A31" s="26" t="s">
        <v>34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</row>
    <row r="32" spans="1:9" ht="12.75" customHeight="1">
      <c r="A32" s="26" t="s">
        <v>29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1:9" ht="12.75" customHeight="1">
      <c r="A33" s="26" t="s">
        <v>30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</row>
    <row r="34" spans="1:9" ht="12.75" customHeight="1">
      <c r="A34" s="27" t="s">
        <v>31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9" ht="12.75" customHeight="1">
      <c r="A35" s="27" t="s">
        <v>35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ht="12.75" customHeight="1">
      <c r="A36" s="27" t="s">
        <v>36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ht="12.75" customHeight="1" thickBot="1">
      <c r="A37" s="27" t="s">
        <v>37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</row>
    <row r="38" spans="1:9" ht="12.75" customHeight="1">
      <c r="A38" s="21" t="s">
        <v>3</v>
      </c>
      <c r="B38" s="12">
        <f>SUM(B25:B37)</f>
        <v>0</v>
      </c>
      <c r="C38" s="12">
        <f aca="true" t="shared" si="2" ref="C38:I38">SUM(C25:C37)</f>
        <v>0</v>
      </c>
      <c r="D38" s="12">
        <f t="shared" si="2"/>
        <v>0</v>
      </c>
      <c r="E38" s="12">
        <f t="shared" si="2"/>
        <v>0</v>
      </c>
      <c r="F38" s="12">
        <f t="shared" si="2"/>
        <v>0</v>
      </c>
      <c r="G38" s="12">
        <f t="shared" si="2"/>
        <v>0</v>
      </c>
      <c r="H38" s="12">
        <f t="shared" si="2"/>
        <v>0</v>
      </c>
      <c r="I38" s="12">
        <f t="shared" si="2"/>
        <v>0</v>
      </c>
    </row>
    <row r="39" spans="1:9" ht="12.75" customHeight="1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2.75" customHeight="1">
      <c r="A40" s="19" t="s">
        <v>0</v>
      </c>
      <c r="B40" s="89" t="s">
        <v>3</v>
      </c>
      <c r="C40" s="90"/>
      <c r="D40" s="28" t="s">
        <v>3</v>
      </c>
      <c r="E40" s="28" t="s">
        <v>3</v>
      </c>
      <c r="F40" s="25"/>
      <c r="G40" s="25"/>
      <c r="H40" s="25"/>
      <c r="I40" s="25"/>
    </row>
    <row r="41" spans="1:5" ht="12.75" customHeight="1">
      <c r="A41" s="21"/>
      <c r="B41" s="22" t="s">
        <v>6</v>
      </c>
      <c r="C41" s="18" t="s">
        <v>7</v>
      </c>
      <c r="D41" s="56">
        <v>2009</v>
      </c>
      <c r="E41" s="56">
        <v>2008</v>
      </c>
    </row>
    <row r="42" spans="1:6" ht="12.75" customHeight="1">
      <c r="A42" s="26" t="s">
        <v>25</v>
      </c>
      <c r="B42" s="12">
        <f>B25+D25+F25+H25</f>
        <v>0</v>
      </c>
      <c r="C42" s="12">
        <f>C25+E25+G25+I25</f>
        <v>0</v>
      </c>
      <c r="D42" s="12">
        <f>SUM(B42:C42)</f>
        <v>0</v>
      </c>
      <c r="E42" s="12">
        <v>363</v>
      </c>
      <c r="F42" s="68"/>
    </row>
    <row r="43" spans="1:6" ht="12.75" customHeight="1">
      <c r="A43" s="26" t="s">
        <v>26</v>
      </c>
      <c r="B43" s="12">
        <f aca="true" t="shared" si="3" ref="B43:B54">B26+D26+F26+H26</f>
        <v>0</v>
      </c>
      <c r="C43" s="12">
        <f aca="true" t="shared" si="4" ref="C43:C54">C26+E26+G26+I26</f>
        <v>0</v>
      </c>
      <c r="D43" s="12">
        <f aca="true" t="shared" si="5" ref="D43:D54">SUM(B43:C43)</f>
        <v>0</v>
      </c>
      <c r="E43" s="12">
        <v>167</v>
      </c>
      <c r="F43" s="68"/>
    </row>
    <row r="44" spans="1:6" ht="12.75" customHeight="1">
      <c r="A44" s="26" t="s">
        <v>27</v>
      </c>
      <c r="B44" s="12">
        <f t="shared" si="3"/>
        <v>0</v>
      </c>
      <c r="C44" s="12">
        <f t="shared" si="4"/>
        <v>0</v>
      </c>
      <c r="D44" s="12">
        <f t="shared" si="5"/>
        <v>0</v>
      </c>
      <c r="E44" s="12">
        <v>750</v>
      </c>
      <c r="F44" s="68"/>
    </row>
    <row r="45" spans="1:5" ht="12.75" customHeight="1">
      <c r="A45" s="26" t="s">
        <v>32</v>
      </c>
      <c r="B45" s="12">
        <f t="shared" si="3"/>
        <v>0</v>
      </c>
      <c r="C45" s="12">
        <f t="shared" si="4"/>
        <v>0</v>
      </c>
      <c r="D45" s="12">
        <f t="shared" si="5"/>
        <v>0</v>
      </c>
      <c r="E45" s="12">
        <v>122</v>
      </c>
    </row>
    <row r="46" spans="1:5" ht="12.75" customHeight="1">
      <c r="A46" s="26" t="s">
        <v>33</v>
      </c>
      <c r="B46" s="12">
        <f t="shared" si="3"/>
        <v>0</v>
      </c>
      <c r="C46" s="12">
        <f t="shared" si="4"/>
        <v>0</v>
      </c>
      <c r="D46" s="12">
        <f t="shared" si="5"/>
        <v>0</v>
      </c>
      <c r="E46" s="12">
        <v>18</v>
      </c>
    </row>
    <row r="47" spans="1:5" ht="12.75" customHeight="1">
      <c r="A47" s="26" t="s">
        <v>28</v>
      </c>
      <c r="B47" s="12">
        <f t="shared" si="3"/>
        <v>0</v>
      </c>
      <c r="C47" s="12">
        <f t="shared" si="4"/>
        <v>0</v>
      </c>
      <c r="D47" s="12">
        <f t="shared" si="5"/>
        <v>0</v>
      </c>
      <c r="E47" s="12">
        <v>474</v>
      </c>
    </row>
    <row r="48" spans="1:5" ht="12.75" customHeight="1">
      <c r="A48" s="26" t="s">
        <v>34</v>
      </c>
      <c r="B48" s="12">
        <f t="shared" si="3"/>
        <v>0</v>
      </c>
      <c r="C48" s="12">
        <f t="shared" si="4"/>
        <v>0</v>
      </c>
      <c r="D48" s="12">
        <f t="shared" si="5"/>
        <v>0</v>
      </c>
      <c r="E48" s="12">
        <v>17</v>
      </c>
    </row>
    <row r="49" spans="1:5" ht="12.75" customHeight="1">
      <c r="A49" s="26" t="s">
        <v>29</v>
      </c>
      <c r="B49" s="12">
        <f t="shared" si="3"/>
        <v>0</v>
      </c>
      <c r="C49" s="12">
        <f t="shared" si="4"/>
        <v>0</v>
      </c>
      <c r="D49" s="12">
        <f t="shared" si="5"/>
        <v>0</v>
      </c>
      <c r="E49" s="12">
        <v>1319</v>
      </c>
    </row>
    <row r="50" spans="1:5" ht="12.75" customHeight="1">
      <c r="A50" s="26" t="s">
        <v>30</v>
      </c>
      <c r="B50" s="12">
        <f t="shared" si="3"/>
        <v>0</v>
      </c>
      <c r="C50" s="12">
        <f t="shared" si="4"/>
        <v>0</v>
      </c>
      <c r="D50" s="12">
        <f t="shared" si="5"/>
        <v>0</v>
      </c>
      <c r="E50" s="12">
        <v>602</v>
      </c>
    </row>
    <row r="51" spans="1:5" ht="12.75" customHeight="1">
      <c r="A51" s="44" t="s">
        <v>31</v>
      </c>
      <c r="B51" s="12">
        <f t="shared" si="3"/>
        <v>0</v>
      </c>
      <c r="C51" s="12">
        <f t="shared" si="4"/>
        <v>0</v>
      </c>
      <c r="D51" s="12">
        <f t="shared" si="5"/>
        <v>0</v>
      </c>
      <c r="E51" s="12">
        <v>560</v>
      </c>
    </row>
    <row r="52" spans="1:5" ht="12.75" customHeight="1">
      <c r="A52" s="44" t="s">
        <v>35</v>
      </c>
      <c r="B52" s="12">
        <f t="shared" si="3"/>
        <v>0</v>
      </c>
      <c r="C52" s="12">
        <f t="shared" si="4"/>
        <v>0</v>
      </c>
      <c r="D52" s="12">
        <f t="shared" si="5"/>
        <v>0</v>
      </c>
      <c r="E52" s="12">
        <v>3</v>
      </c>
    </row>
    <row r="53" spans="1:5" ht="12.75" customHeight="1">
      <c r="A53" s="44" t="s">
        <v>36</v>
      </c>
      <c r="B53" s="12">
        <f t="shared" si="3"/>
        <v>0</v>
      </c>
      <c r="C53" s="12">
        <f t="shared" si="4"/>
        <v>0</v>
      </c>
      <c r="D53" s="12">
        <f t="shared" si="5"/>
        <v>0</v>
      </c>
      <c r="E53" s="12">
        <v>11</v>
      </c>
    </row>
    <row r="54" spans="1:5" ht="12.75" customHeight="1" thickBot="1">
      <c r="A54" s="27" t="s">
        <v>37</v>
      </c>
      <c r="B54" s="12">
        <f t="shared" si="3"/>
        <v>0</v>
      </c>
      <c r="C54" s="12">
        <f t="shared" si="4"/>
        <v>0</v>
      </c>
      <c r="D54" s="45">
        <f t="shared" si="5"/>
        <v>0</v>
      </c>
      <c r="E54" s="45">
        <v>5</v>
      </c>
    </row>
    <row r="55" spans="1:5" ht="12.75" customHeight="1">
      <c r="A55" s="21" t="s">
        <v>3</v>
      </c>
      <c r="B55" s="12">
        <f>SUM(B42:B54)</f>
        <v>0</v>
      </c>
      <c r="C55" s="12">
        <f>SUM(C42:C54)</f>
        <v>0</v>
      </c>
      <c r="D55" s="12">
        <f>SUM(D42:D54)</f>
        <v>0</v>
      </c>
      <c r="E55" s="12">
        <f>SUM(E42:E54)</f>
        <v>4411</v>
      </c>
    </row>
    <row r="57" spans="2:3" ht="12.75" customHeight="1">
      <c r="B57" s="50"/>
      <c r="C57" s="50"/>
    </row>
    <row r="58" spans="1:5" ht="12.75" customHeight="1">
      <c r="A58" s="29" t="s">
        <v>38</v>
      </c>
      <c r="B58" s="91" t="s">
        <v>9</v>
      </c>
      <c r="C58" s="92"/>
      <c r="D58" s="5" t="s">
        <v>3</v>
      </c>
      <c r="E58" s="5" t="s">
        <v>3</v>
      </c>
    </row>
    <row r="59" spans="1:5" ht="12.75" customHeight="1">
      <c r="A59" s="6"/>
      <c r="B59" s="7" t="s">
        <v>6</v>
      </c>
      <c r="C59" s="7" t="s">
        <v>7</v>
      </c>
      <c r="D59" s="57">
        <v>2009</v>
      </c>
      <c r="E59" s="57">
        <v>2008</v>
      </c>
    </row>
    <row r="60" spans="1:5" ht="12.75" customHeight="1">
      <c r="A60" s="27" t="s">
        <v>39</v>
      </c>
      <c r="B60" s="9">
        <v>0</v>
      </c>
      <c r="C60" s="9">
        <v>0</v>
      </c>
      <c r="D60" s="47">
        <f aca="true" t="shared" si="6" ref="D60:D74">SUM(B60:C60)</f>
        <v>0</v>
      </c>
      <c r="E60" s="47">
        <v>39</v>
      </c>
    </row>
    <row r="61" spans="1:5" ht="12.75" customHeight="1">
      <c r="A61" s="26" t="s">
        <v>40</v>
      </c>
      <c r="B61" s="46">
        <v>0</v>
      </c>
      <c r="C61" s="46">
        <v>0</v>
      </c>
      <c r="D61" s="47">
        <f t="shared" si="6"/>
        <v>0</v>
      </c>
      <c r="E61" s="47">
        <v>36</v>
      </c>
    </row>
    <row r="62" spans="1:5" ht="12.75" customHeight="1">
      <c r="A62" s="26" t="s">
        <v>41</v>
      </c>
      <c r="B62" s="46">
        <v>0</v>
      </c>
      <c r="C62" s="46">
        <v>0</v>
      </c>
      <c r="D62" s="47">
        <f t="shared" si="6"/>
        <v>0</v>
      </c>
      <c r="E62" s="47">
        <v>13</v>
      </c>
    </row>
    <row r="63" spans="1:5" ht="12.75" customHeight="1">
      <c r="A63" s="26" t="s">
        <v>42</v>
      </c>
      <c r="B63" s="46">
        <v>0</v>
      </c>
      <c r="C63" s="46">
        <v>0</v>
      </c>
      <c r="D63" s="47">
        <f t="shared" si="6"/>
        <v>0</v>
      </c>
      <c r="E63" s="47">
        <v>31</v>
      </c>
    </row>
    <row r="64" spans="1:5" ht="12.75" customHeight="1">
      <c r="A64" s="26" t="s">
        <v>43</v>
      </c>
      <c r="B64" s="46">
        <v>0</v>
      </c>
      <c r="C64" s="46">
        <v>0</v>
      </c>
      <c r="D64" s="47">
        <f t="shared" si="6"/>
        <v>0</v>
      </c>
      <c r="E64" s="47">
        <v>48</v>
      </c>
    </row>
    <row r="65" spans="1:5" ht="12.75" customHeight="1">
      <c r="A65" s="26" t="s">
        <v>44</v>
      </c>
      <c r="B65" s="46">
        <v>0</v>
      </c>
      <c r="C65" s="46">
        <v>0</v>
      </c>
      <c r="D65" s="47">
        <f t="shared" si="6"/>
        <v>0</v>
      </c>
      <c r="E65" s="47">
        <v>189</v>
      </c>
    </row>
    <row r="66" spans="1:5" ht="12.75" customHeight="1">
      <c r="A66" s="26" t="s">
        <v>45</v>
      </c>
      <c r="B66" s="46">
        <v>0</v>
      </c>
      <c r="C66" s="46">
        <v>0</v>
      </c>
      <c r="D66" s="47">
        <f t="shared" si="6"/>
        <v>0</v>
      </c>
      <c r="E66" s="47">
        <v>256</v>
      </c>
    </row>
    <row r="67" spans="1:5" ht="12.75" customHeight="1">
      <c r="A67" s="26" t="s">
        <v>46</v>
      </c>
      <c r="B67" s="46">
        <v>0</v>
      </c>
      <c r="C67" s="46">
        <v>0</v>
      </c>
      <c r="D67" s="47">
        <f t="shared" si="6"/>
        <v>0</v>
      </c>
      <c r="E67" s="47">
        <v>56</v>
      </c>
    </row>
    <row r="68" spans="1:5" ht="12.75" customHeight="1">
      <c r="A68" s="26" t="s">
        <v>47</v>
      </c>
      <c r="B68" s="46">
        <v>0</v>
      </c>
      <c r="C68" s="46">
        <v>0</v>
      </c>
      <c r="D68" s="47">
        <f t="shared" si="6"/>
        <v>0</v>
      </c>
      <c r="E68" s="47">
        <v>52</v>
      </c>
    </row>
    <row r="69" spans="1:5" ht="12.75" customHeight="1">
      <c r="A69" s="26" t="s">
        <v>48</v>
      </c>
      <c r="B69" s="46">
        <v>0</v>
      </c>
      <c r="C69" s="46">
        <v>0</v>
      </c>
      <c r="D69" s="47">
        <f t="shared" si="6"/>
        <v>0</v>
      </c>
      <c r="E69" s="47">
        <v>62</v>
      </c>
    </row>
    <row r="70" spans="1:5" ht="12.75" customHeight="1">
      <c r="A70" s="26" t="s">
        <v>49</v>
      </c>
      <c r="B70" s="46">
        <v>0</v>
      </c>
      <c r="C70" s="46">
        <v>0</v>
      </c>
      <c r="D70" s="47">
        <f t="shared" si="6"/>
        <v>0</v>
      </c>
      <c r="E70" s="47">
        <v>50</v>
      </c>
    </row>
    <row r="71" spans="1:5" ht="12.75" customHeight="1">
      <c r="A71" s="27" t="s">
        <v>50</v>
      </c>
      <c r="B71" s="46">
        <v>0</v>
      </c>
      <c r="C71" s="46">
        <v>0</v>
      </c>
      <c r="D71" s="47">
        <f t="shared" si="6"/>
        <v>0</v>
      </c>
      <c r="E71" s="47">
        <v>55</v>
      </c>
    </row>
    <row r="72" spans="1:5" ht="12.75" customHeight="1">
      <c r="A72" s="27" t="s">
        <v>51</v>
      </c>
      <c r="B72" s="46">
        <v>0</v>
      </c>
      <c r="C72" s="46">
        <v>0</v>
      </c>
      <c r="D72" s="47">
        <f t="shared" si="6"/>
        <v>0</v>
      </c>
      <c r="E72" s="47">
        <v>249</v>
      </c>
    </row>
    <row r="73" spans="1:5" ht="12.75" customHeight="1">
      <c r="A73" s="27" t="s">
        <v>52</v>
      </c>
      <c r="B73" s="46">
        <v>0</v>
      </c>
      <c r="C73" s="46">
        <v>0</v>
      </c>
      <c r="D73" s="47">
        <f t="shared" si="6"/>
        <v>0</v>
      </c>
      <c r="E73" s="47">
        <v>73</v>
      </c>
    </row>
    <row r="74" spans="1:5" ht="12.75" customHeight="1" thickBot="1">
      <c r="A74" s="27" t="s">
        <v>53</v>
      </c>
      <c r="B74" s="48">
        <v>0</v>
      </c>
      <c r="C74" s="48">
        <v>0</v>
      </c>
      <c r="D74" s="49">
        <f t="shared" si="6"/>
        <v>0</v>
      </c>
      <c r="E74" s="49">
        <v>71</v>
      </c>
    </row>
    <row r="75" spans="1:5" ht="12.75" customHeight="1">
      <c r="A75" s="21" t="s">
        <v>3</v>
      </c>
      <c r="B75" s="12">
        <f>SUM(B60:B74)</f>
        <v>0</v>
      </c>
      <c r="C75" s="12">
        <f>SUM(C60:C74)</f>
        <v>0</v>
      </c>
      <c r="D75" s="12">
        <f>SUM(D60:D74)</f>
        <v>0</v>
      </c>
      <c r="E75" s="12">
        <f>SUM(E60:E74)</f>
        <v>1280</v>
      </c>
    </row>
  </sheetData>
  <sheetProtection/>
  <mergeCells count="11">
    <mergeCell ref="H6:I6"/>
    <mergeCell ref="B14:C14"/>
    <mergeCell ref="B6:C6"/>
    <mergeCell ref="D6:E6"/>
    <mergeCell ref="F6:G6"/>
    <mergeCell ref="F23:G23"/>
    <mergeCell ref="H23:I23"/>
    <mergeCell ref="B40:C40"/>
    <mergeCell ref="B58:C58"/>
    <mergeCell ref="B23:C23"/>
    <mergeCell ref="D23:E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&amp;L&amp;8&amp;F&amp;A&amp;C&amp;8&amp;P(&amp;N)&amp;R&amp;8&amp;D(&amp;T)</oddFooter>
  </headerFooter>
  <rowBreaks count="1" manualBreakCount="1">
    <brk id="5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7">
      <selection activeCell="G44" sqref="G44"/>
    </sheetView>
  </sheetViews>
  <sheetFormatPr defaultColWidth="9.140625" defaultRowHeight="12.75"/>
  <cols>
    <col min="1" max="1" width="22.7109375" style="2" customWidth="1"/>
    <col min="2" max="9" width="8.57421875" style="2" customWidth="1"/>
    <col min="10" max="11" width="9.140625" style="2" customWidth="1"/>
    <col min="12" max="13" width="13.421875" style="2" customWidth="1"/>
    <col min="14" max="16384" width="9.140625" style="2" customWidth="1"/>
  </cols>
  <sheetData>
    <row r="1" ht="12.75" customHeight="1">
      <c r="A1" s="1" t="s">
        <v>22</v>
      </c>
    </row>
    <row r="2" ht="12.75" customHeight="1">
      <c r="A2" s="1" t="s">
        <v>71</v>
      </c>
    </row>
    <row r="3" ht="12.75" customHeight="1"/>
    <row r="4" ht="12.75" customHeight="1"/>
    <row r="5" ht="12.75" customHeight="1">
      <c r="L5" s="3"/>
    </row>
    <row r="6" spans="1:9" ht="12.75" customHeight="1">
      <c r="A6" s="4" t="s">
        <v>0</v>
      </c>
      <c r="B6" s="91" t="s">
        <v>10</v>
      </c>
      <c r="C6" s="92"/>
      <c r="D6" s="91" t="s">
        <v>11</v>
      </c>
      <c r="E6" s="92"/>
      <c r="F6" s="91" t="s">
        <v>1</v>
      </c>
      <c r="G6" s="92"/>
      <c r="H6" s="91" t="s">
        <v>2</v>
      </c>
      <c r="I6" s="92"/>
    </row>
    <row r="7" spans="1:9" ht="12.75" customHeight="1">
      <c r="A7" s="6"/>
      <c r="B7" s="7" t="s">
        <v>4</v>
      </c>
      <c r="C7" s="8" t="s">
        <v>5</v>
      </c>
      <c r="D7" s="7" t="s">
        <v>6</v>
      </c>
      <c r="E7" s="8" t="s">
        <v>7</v>
      </c>
      <c r="F7" s="7" t="s">
        <v>6</v>
      </c>
      <c r="G7" s="8" t="s">
        <v>7</v>
      </c>
      <c r="H7" s="7" t="s">
        <v>6</v>
      </c>
      <c r="I7" s="8" t="s">
        <v>7</v>
      </c>
    </row>
    <row r="8" spans="1:9" ht="12.75" customHeight="1" thickBot="1">
      <c r="A8" s="23" t="s">
        <v>58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ht="12.75" customHeight="1">
      <c r="A9" s="6" t="s">
        <v>3</v>
      </c>
      <c r="B9" s="12">
        <f aca="true" t="shared" si="0" ref="B9:I9">SUM(B8:B8)</f>
        <v>0</v>
      </c>
      <c r="C9" s="12">
        <f t="shared" si="0"/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</row>
    <row r="10" ht="12.75" customHeight="1"/>
    <row r="11" spans="1:5" ht="12.75" customHeight="1">
      <c r="A11" s="4" t="s">
        <v>0</v>
      </c>
      <c r="B11" s="91" t="s">
        <v>3</v>
      </c>
      <c r="C11" s="92"/>
      <c r="D11" s="71" t="s">
        <v>3</v>
      </c>
      <c r="E11" s="13" t="s">
        <v>3</v>
      </c>
    </row>
    <row r="12" spans="1:5" ht="12.75" customHeight="1">
      <c r="A12" s="33"/>
      <c r="B12" s="41"/>
      <c r="C12" s="42"/>
      <c r="D12" s="41">
        <v>2009</v>
      </c>
      <c r="E12" s="62">
        <v>2008</v>
      </c>
    </row>
    <row r="13" spans="1:5" ht="12.75" customHeight="1">
      <c r="A13" s="6"/>
      <c r="B13" s="7" t="s">
        <v>6</v>
      </c>
      <c r="C13" s="8" t="s">
        <v>7</v>
      </c>
      <c r="D13" s="75"/>
      <c r="E13" s="7"/>
    </row>
    <row r="14" spans="1:5" ht="12.75" customHeight="1" thickBot="1">
      <c r="A14" s="23" t="s">
        <v>58</v>
      </c>
      <c r="B14" s="16">
        <f>B8+D8+F8+H8</f>
        <v>0</v>
      </c>
      <c r="C14" s="16">
        <f>C8+E8+G8+I8</f>
        <v>0</v>
      </c>
      <c r="D14" s="76">
        <f>B14+C14</f>
        <v>0</v>
      </c>
      <c r="E14" s="16">
        <v>28</v>
      </c>
    </row>
    <row r="15" spans="1:5" ht="12.75" customHeight="1">
      <c r="A15" s="6" t="s">
        <v>3</v>
      </c>
      <c r="B15" s="12">
        <f>SUM(B14:B14)</f>
        <v>0</v>
      </c>
      <c r="C15" s="12">
        <f>SUM(C14:C14)</f>
        <v>0</v>
      </c>
      <c r="D15" s="74">
        <f>SUM(D14:D14)</f>
        <v>0</v>
      </c>
      <c r="E15" s="12">
        <f>SUM(E14:E14)</f>
        <v>28</v>
      </c>
    </row>
    <row r="16" ht="12.75" customHeight="1"/>
    <row r="17" spans="1:9" ht="12.75" customHeight="1">
      <c r="A17" s="19" t="s">
        <v>24</v>
      </c>
      <c r="B17" s="89" t="s">
        <v>10</v>
      </c>
      <c r="C17" s="90"/>
      <c r="D17" s="89" t="s">
        <v>11</v>
      </c>
      <c r="E17" s="90"/>
      <c r="F17" s="89" t="s">
        <v>1</v>
      </c>
      <c r="G17" s="90"/>
      <c r="H17" s="89" t="s">
        <v>2</v>
      </c>
      <c r="I17" s="90"/>
    </row>
    <row r="18" spans="1:9" ht="12.75" customHeight="1">
      <c r="A18" s="21"/>
      <c r="B18" s="22" t="s">
        <v>4</v>
      </c>
      <c r="C18" s="18" t="s">
        <v>5</v>
      </c>
      <c r="D18" s="22" t="s">
        <v>6</v>
      </c>
      <c r="E18" s="18" t="s">
        <v>7</v>
      </c>
      <c r="F18" s="22" t="s">
        <v>6</v>
      </c>
      <c r="G18" s="18" t="s">
        <v>7</v>
      </c>
      <c r="H18" s="22" t="s">
        <v>6</v>
      </c>
      <c r="I18" s="18" t="s">
        <v>7</v>
      </c>
    </row>
    <row r="19" spans="1:9" ht="12.75" customHeight="1">
      <c r="A19" s="26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ht="12.75" customHeight="1">
      <c r="A20" s="26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ht="12.75" customHeight="1">
      <c r="A21" s="26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ht="12.75" customHeight="1">
      <c r="A22" s="26" t="s">
        <v>32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ht="12.75" customHeight="1">
      <c r="A23" s="26" t="s">
        <v>33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ht="12.75" customHeight="1">
      <c r="A24" s="26" t="s">
        <v>28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 ht="12.75" customHeight="1">
      <c r="A25" s="26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ht="12.75" customHeight="1">
      <c r="A26" s="26" t="s">
        <v>29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12.75" customHeight="1">
      <c r="A27" s="26" t="s">
        <v>30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ht="12.75" customHeight="1">
      <c r="A28" s="27" t="s">
        <v>31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ht="12.75" customHeight="1">
      <c r="A29" s="27" t="s">
        <v>35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12.75" customHeight="1">
      <c r="A30" s="27" t="s">
        <v>36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ht="12.75" customHeight="1" thickBot="1">
      <c r="A31" s="27" t="s">
        <v>37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</row>
    <row r="32" spans="1:9" ht="12.75" customHeight="1">
      <c r="A32" s="21" t="s">
        <v>3</v>
      </c>
      <c r="B32" s="12">
        <f>SUM(B19:B31)</f>
        <v>0</v>
      </c>
      <c r="C32" s="12">
        <f aca="true" t="shared" si="1" ref="C32:I32">SUM(C19:C31)</f>
        <v>0</v>
      </c>
      <c r="D32" s="12">
        <f t="shared" si="1"/>
        <v>0</v>
      </c>
      <c r="E32" s="12">
        <f t="shared" si="1"/>
        <v>0</v>
      </c>
      <c r="F32" s="12">
        <f t="shared" si="1"/>
        <v>0</v>
      </c>
      <c r="G32" s="12">
        <f t="shared" si="1"/>
        <v>0</v>
      </c>
      <c r="H32" s="12">
        <f t="shared" si="1"/>
        <v>0</v>
      </c>
      <c r="I32" s="12">
        <f t="shared" si="1"/>
        <v>0</v>
      </c>
    </row>
    <row r="33" spans="1:9" ht="12.75" customHeight="1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 customHeight="1">
      <c r="A34" s="19" t="s">
        <v>0</v>
      </c>
      <c r="B34" s="89" t="s">
        <v>3</v>
      </c>
      <c r="C34" s="90"/>
      <c r="D34" s="28" t="s">
        <v>3</v>
      </c>
      <c r="E34" s="28" t="s">
        <v>3</v>
      </c>
      <c r="F34" s="25"/>
      <c r="G34" s="25"/>
      <c r="H34" s="25"/>
      <c r="I34" s="25"/>
    </row>
    <row r="35" spans="1:9" ht="12.75" customHeight="1">
      <c r="A35" s="21"/>
      <c r="B35" s="22" t="s">
        <v>6</v>
      </c>
      <c r="C35" s="18" t="s">
        <v>7</v>
      </c>
      <c r="D35" s="56">
        <v>2009</v>
      </c>
      <c r="E35" s="56">
        <v>2008</v>
      </c>
      <c r="F35" s="25"/>
      <c r="G35" s="25"/>
      <c r="H35" s="25"/>
      <c r="I35" s="25"/>
    </row>
    <row r="36" spans="1:9" ht="12.75" customHeight="1">
      <c r="A36" s="26" t="s">
        <v>25</v>
      </c>
      <c r="B36" s="12">
        <f aca="true" t="shared" si="2" ref="B36:C48">B19+D19+F19+H19</f>
        <v>0</v>
      </c>
      <c r="C36" s="12">
        <f t="shared" si="2"/>
        <v>0</v>
      </c>
      <c r="D36" s="12">
        <f>SUM(B36:C36)</f>
        <v>0</v>
      </c>
      <c r="E36" s="12">
        <v>0</v>
      </c>
      <c r="F36" s="25"/>
      <c r="G36" s="25"/>
      <c r="H36" s="25"/>
      <c r="I36" s="25"/>
    </row>
    <row r="37" spans="1:9" ht="12.75" customHeight="1">
      <c r="A37" s="26" t="s">
        <v>26</v>
      </c>
      <c r="B37" s="12">
        <f t="shared" si="2"/>
        <v>0</v>
      </c>
      <c r="C37" s="12">
        <f t="shared" si="2"/>
        <v>0</v>
      </c>
      <c r="D37" s="12">
        <f aca="true" t="shared" si="3" ref="D37:D48">SUM(B37:C37)</f>
        <v>0</v>
      </c>
      <c r="E37" s="12">
        <v>0</v>
      </c>
      <c r="F37" s="25"/>
      <c r="G37" s="25"/>
      <c r="H37" s="25"/>
      <c r="I37" s="25"/>
    </row>
    <row r="38" spans="1:9" ht="12.75" customHeight="1">
      <c r="A38" s="26" t="s">
        <v>27</v>
      </c>
      <c r="B38" s="12">
        <f t="shared" si="2"/>
        <v>0</v>
      </c>
      <c r="C38" s="12">
        <f t="shared" si="2"/>
        <v>0</v>
      </c>
      <c r="D38" s="12">
        <f t="shared" si="3"/>
        <v>0</v>
      </c>
      <c r="E38" s="12">
        <v>13</v>
      </c>
      <c r="F38" s="25"/>
      <c r="G38" s="25"/>
      <c r="H38" s="25"/>
      <c r="I38" s="25"/>
    </row>
    <row r="39" spans="1:9" ht="12.75" customHeight="1">
      <c r="A39" s="26" t="s">
        <v>32</v>
      </c>
      <c r="B39" s="12">
        <f t="shared" si="2"/>
        <v>0</v>
      </c>
      <c r="C39" s="12">
        <f t="shared" si="2"/>
        <v>0</v>
      </c>
      <c r="D39" s="12">
        <f t="shared" si="3"/>
        <v>0</v>
      </c>
      <c r="E39" s="12">
        <v>0</v>
      </c>
      <c r="F39" s="25"/>
      <c r="G39" s="25"/>
      <c r="H39" s="25"/>
      <c r="I39" s="25"/>
    </row>
    <row r="40" spans="1:9" ht="12.75" customHeight="1">
      <c r="A40" s="26" t="s">
        <v>33</v>
      </c>
      <c r="B40" s="12">
        <f t="shared" si="2"/>
        <v>0</v>
      </c>
      <c r="C40" s="12">
        <f t="shared" si="2"/>
        <v>0</v>
      </c>
      <c r="D40" s="12">
        <f t="shared" si="3"/>
        <v>0</v>
      </c>
      <c r="E40" s="12">
        <v>3</v>
      </c>
      <c r="F40" s="25"/>
      <c r="G40" s="25"/>
      <c r="H40" s="25"/>
      <c r="I40" s="25"/>
    </row>
    <row r="41" spans="1:9" ht="12.75" customHeight="1">
      <c r="A41" s="26" t="s">
        <v>28</v>
      </c>
      <c r="B41" s="12">
        <f t="shared" si="2"/>
        <v>0</v>
      </c>
      <c r="C41" s="12">
        <f t="shared" si="2"/>
        <v>0</v>
      </c>
      <c r="D41" s="12">
        <f t="shared" si="3"/>
        <v>0</v>
      </c>
      <c r="E41" s="12">
        <v>0</v>
      </c>
      <c r="F41" s="25"/>
      <c r="G41" s="25"/>
      <c r="H41" s="25"/>
      <c r="I41" s="25"/>
    </row>
    <row r="42" spans="1:9" ht="12.75" customHeight="1">
      <c r="A42" s="26" t="s">
        <v>34</v>
      </c>
      <c r="B42" s="12">
        <f t="shared" si="2"/>
        <v>0</v>
      </c>
      <c r="C42" s="12">
        <f t="shared" si="2"/>
        <v>0</v>
      </c>
      <c r="D42" s="12">
        <f t="shared" si="3"/>
        <v>0</v>
      </c>
      <c r="E42" s="12">
        <v>0</v>
      </c>
      <c r="F42" s="25"/>
      <c r="G42" s="25"/>
      <c r="H42" s="25"/>
      <c r="I42" s="25"/>
    </row>
    <row r="43" spans="1:9" ht="12.75" customHeight="1">
      <c r="A43" s="26" t="s">
        <v>29</v>
      </c>
      <c r="B43" s="12">
        <f t="shared" si="2"/>
        <v>0</v>
      </c>
      <c r="C43" s="12">
        <f t="shared" si="2"/>
        <v>0</v>
      </c>
      <c r="D43" s="12">
        <f t="shared" si="3"/>
        <v>0</v>
      </c>
      <c r="E43" s="12">
        <v>4</v>
      </c>
      <c r="F43" s="25"/>
      <c r="G43" s="25"/>
      <c r="H43" s="25"/>
      <c r="I43" s="25"/>
    </row>
    <row r="44" spans="1:9" ht="12.75" customHeight="1">
      <c r="A44" s="26" t="s">
        <v>30</v>
      </c>
      <c r="B44" s="15">
        <f t="shared" si="2"/>
        <v>0</v>
      </c>
      <c r="C44" s="15">
        <f t="shared" si="2"/>
        <v>0</v>
      </c>
      <c r="D44" s="12">
        <f t="shared" si="3"/>
        <v>0</v>
      </c>
      <c r="E44" s="12">
        <v>2</v>
      </c>
      <c r="F44" s="25"/>
      <c r="G44" s="25"/>
      <c r="H44" s="25"/>
      <c r="I44" s="25"/>
    </row>
    <row r="45" spans="1:9" ht="12.75" customHeight="1">
      <c r="A45" s="44" t="s">
        <v>31</v>
      </c>
      <c r="B45" s="15">
        <f t="shared" si="2"/>
        <v>0</v>
      </c>
      <c r="C45" s="15">
        <f t="shared" si="2"/>
        <v>0</v>
      </c>
      <c r="D45" s="12">
        <f t="shared" si="3"/>
        <v>0</v>
      </c>
      <c r="E45" s="12">
        <v>3</v>
      </c>
      <c r="F45" s="25"/>
      <c r="G45" s="25"/>
      <c r="H45" s="25"/>
      <c r="I45" s="25"/>
    </row>
    <row r="46" spans="1:9" ht="12.75" customHeight="1">
      <c r="A46" s="44" t="s">
        <v>35</v>
      </c>
      <c r="B46" s="15">
        <f t="shared" si="2"/>
        <v>0</v>
      </c>
      <c r="C46" s="15">
        <f t="shared" si="2"/>
        <v>0</v>
      </c>
      <c r="D46" s="12">
        <f t="shared" si="3"/>
        <v>0</v>
      </c>
      <c r="E46" s="12">
        <v>1</v>
      </c>
      <c r="F46" s="25"/>
      <c r="G46" s="25"/>
      <c r="H46" s="25"/>
      <c r="I46" s="25"/>
    </row>
    <row r="47" spans="1:9" ht="12.75" customHeight="1">
      <c r="A47" s="44" t="s">
        <v>36</v>
      </c>
      <c r="B47" s="15">
        <f t="shared" si="2"/>
        <v>0</v>
      </c>
      <c r="C47" s="15">
        <f t="shared" si="2"/>
        <v>0</v>
      </c>
      <c r="D47" s="12">
        <f t="shared" si="3"/>
        <v>0</v>
      </c>
      <c r="E47" s="12">
        <v>2</v>
      </c>
      <c r="F47" s="25"/>
      <c r="G47" s="25"/>
      <c r="H47" s="25"/>
      <c r="I47" s="25"/>
    </row>
    <row r="48" spans="1:9" ht="12.75" customHeight="1" thickBot="1">
      <c r="A48" s="27" t="s">
        <v>37</v>
      </c>
      <c r="B48" s="45">
        <f t="shared" si="2"/>
        <v>0</v>
      </c>
      <c r="C48" s="45">
        <f t="shared" si="2"/>
        <v>0</v>
      </c>
      <c r="D48" s="45">
        <f t="shared" si="3"/>
        <v>0</v>
      </c>
      <c r="E48" s="45">
        <v>0</v>
      </c>
      <c r="F48" s="25"/>
      <c r="G48" s="25"/>
      <c r="H48" s="25"/>
      <c r="I48" s="25"/>
    </row>
    <row r="49" spans="1:9" ht="12.75" customHeight="1">
      <c r="A49" s="21" t="s">
        <v>3</v>
      </c>
      <c r="B49" s="12">
        <f>SUM(B36:B48)</f>
        <v>0</v>
      </c>
      <c r="C49" s="12">
        <f>SUM(C36:C48)</f>
        <v>0</v>
      </c>
      <c r="D49" s="12">
        <f>SUM(D36:D48)</f>
        <v>0</v>
      </c>
      <c r="E49" s="12">
        <f>SUM(E36:E48)</f>
        <v>28</v>
      </c>
      <c r="F49" s="25"/>
      <c r="G49" s="25"/>
      <c r="H49" s="25"/>
      <c r="I49" s="25"/>
    </row>
    <row r="50" ht="12.75" customHeight="1"/>
    <row r="51" spans="2:3" ht="12.75" customHeight="1">
      <c r="B51" s="20"/>
      <c r="C51" s="20"/>
    </row>
    <row r="52" spans="1:5" ht="12.75" customHeight="1">
      <c r="A52" s="3"/>
      <c r="B52" s="93"/>
      <c r="C52" s="93"/>
      <c r="D52" s="60"/>
      <c r="E52" s="60"/>
    </row>
    <row r="53" spans="1:5" ht="12.75" customHeight="1">
      <c r="A53" s="3"/>
      <c r="B53" s="61"/>
      <c r="C53" s="61"/>
      <c r="D53" s="60"/>
      <c r="E53" s="60"/>
    </row>
    <row r="54" spans="1:5" ht="12.75" customHeight="1">
      <c r="A54" s="64"/>
      <c r="B54" s="3"/>
      <c r="C54" s="3"/>
      <c r="D54" s="63"/>
      <c r="E54" s="63"/>
    </row>
    <row r="55" spans="1:5" ht="12.75" customHeight="1">
      <c r="A55" s="64"/>
      <c r="B55" s="65"/>
      <c r="C55" s="65"/>
      <c r="D55" s="63"/>
      <c r="E55" s="63"/>
    </row>
    <row r="56" spans="1:5" ht="12.75" customHeight="1">
      <c r="A56" s="64"/>
      <c r="B56" s="65"/>
      <c r="C56" s="65"/>
      <c r="D56" s="63"/>
      <c r="E56" s="63"/>
    </row>
    <row r="57" spans="1:5" ht="12.75" customHeight="1">
      <c r="A57" s="64"/>
      <c r="B57" s="65"/>
      <c r="C57" s="65"/>
      <c r="D57" s="63"/>
      <c r="E57" s="63"/>
    </row>
    <row r="58" spans="1:5" ht="12.75" customHeight="1">
      <c r="A58" s="64"/>
      <c r="B58" s="65"/>
      <c r="C58" s="65"/>
      <c r="D58" s="63"/>
      <c r="E58" s="63"/>
    </row>
    <row r="59" spans="1:5" ht="12.75" customHeight="1">
      <c r="A59" s="64"/>
      <c r="B59" s="65"/>
      <c r="C59" s="65"/>
      <c r="D59" s="63"/>
      <c r="E59" s="63"/>
    </row>
    <row r="60" spans="1:5" ht="12.75" customHeight="1">
      <c r="A60" s="64"/>
      <c r="B60" s="65"/>
      <c r="C60" s="65"/>
      <c r="D60" s="63"/>
      <c r="E60" s="63"/>
    </row>
    <row r="61" spans="1:5" ht="12.75" customHeight="1">
      <c r="A61" s="64"/>
      <c r="B61" s="65"/>
      <c r="C61" s="65"/>
      <c r="D61" s="63"/>
      <c r="E61" s="63"/>
    </row>
    <row r="62" spans="1:5" ht="12.75" customHeight="1">
      <c r="A62" s="64"/>
      <c r="B62" s="65"/>
      <c r="C62" s="65"/>
      <c r="D62" s="63"/>
      <c r="E62" s="63"/>
    </row>
    <row r="63" spans="1:5" ht="12.75" customHeight="1">
      <c r="A63" s="64"/>
      <c r="B63" s="65"/>
      <c r="C63" s="65"/>
      <c r="D63" s="63"/>
      <c r="E63" s="63"/>
    </row>
    <row r="64" spans="1:5" ht="12.75" customHeight="1">
      <c r="A64" s="64"/>
      <c r="B64" s="65"/>
      <c r="C64" s="65"/>
      <c r="D64" s="63"/>
      <c r="E64" s="63"/>
    </row>
    <row r="65" spans="1:5" ht="12.75" customHeight="1">
      <c r="A65" s="64"/>
      <c r="B65" s="65"/>
      <c r="C65" s="65"/>
      <c r="D65" s="63"/>
      <c r="E65" s="63"/>
    </row>
    <row r="66" spans="1:5" ht="12.75" customHeight="1">
      <c r="A66" s="64"/>
      <c r="B66" s="65"/>
      <c r="C66" s="65"/>
      <c r="D66" s="63"/>
      <c r="E66" s="63"/>
    </row>
    <row r="67" spans="1:5" ht="12.75" customHeight="1">
      <c r="A67" s="64"/>
      <c r="B67" s="65"/>
      <c r="C67" s="65"/>
      <c r="D67" s="63"/>
      <c r="E67" s="63"/>
    </row>
    <row r="68" spans="1:5" ht="12.75" customHeight="1">
      <c r="A68" s="64"/>
      <c r="B68" s="65"/>
      <c r="C68" s="65"/>
      <c r="D68" s="63"/>
      <c r="E68" s="63"/>
    </row>
    <row r="69" spans="1:5" ht="12.75" customHeight="1">
      <c r="A69" s="3"/>
      <c r="B69" s="14"/>
      <c r="C69" s="14"/>
      <c r="D69" s="14"/>
      <c r="E69" s="14"/>
    </row>
  </sheetData>
  <sheetProtection/>
  <mergeCells count="11">
    <mergeCell ref="B52:C52"/>
    <mergeCell ref="B11:C11"/>
    <mergeCell ref="B17:C17"/>
    <mergeCell ref="D17:E17"/>
    <mergeCell ref="F17:G17"/>
    <mergeCell ref="B6:C6"/>
    <mergeCell ref="D6:E6"/>
    <mergeCell ref="F6:G6"/>
    <mergeCell ref="H6:I6"/>
    <mergeCell ref="H17:I17"/>
    <mergeCell ref="B34:C3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2.7109375" style="2" customWidth="1"/>
    <col min="2" max="9" width="9.8515625" style="2" customWidth="1"/>
    <col min="10" max="11" width="9.140625" style="2" customWidth="1"/>
    <col min="12" max="12" width="34.421875" style="2" bestFit="1" customWidth="1"/>
    <col min="13" max="13" width="13.8515625" style="2" customWidth="1"/>
    <col min="14" max="16384" width="9.140625" style="2" customWidth="1"/>
  </cols>
  <sheetData>
    <row r="1" ht="12.75" customHeight="1">
      <c r="A1" s="1" t="s">
        <v>78</v>
      </c>
    </row>
    <row r="2" ht="12.75" customHeight="1">
      <c r="A2" s="1" t="s">
        <v>77</v>
      </c>
    </row>
    <row r="3" ht="12.75" customHeight="1">
      <c r="A3" s="1"/>
    </row>
    <row r="4" ht="12.75" customHeight="1">
      <c r="A4" s="1" t="s">
        <v>84</v>
      </c>
    </row>
    <row r="5" spans="1:9" ht="12.75" customHeight="1">
      <c r="A5" s="19" t="s">
        <v>24</v>
      </c>
      <c r="B5" s="89" t="s">
        <v>10</v>
      </c>
      <c r="C5" s="90"/>
      <c r="D5" s="89" t="s">
        <v>11</v>
      </c>
      <c r="E5" s="90"/>
      <c r="F5" s="89" t="s">
        <v>1</v>
      </c>
      <c r="G5" s="90"/>
      <c r="H5" s="89" t="s">
        <v>2</v>
      </c>
      <c r="I5" s="90"/>
    </row>
    <row r="6" spans="1:9" ht="12.75" customHeight="1">
      <c r="A6" s="21"/>
      <c r="B6" s="22" t="s">
        <v>4</v>
      </c>
      <c r="C6" s="18" t="s">
        <v>5</v>
      </c>
      <c r="D6" s="22" t="s">
        <v>6</v>
      </c>
      <c r="E6" s="18" t="s">
        <v>7</v>
      </c>
      <c r="F6" s="22" t="s">
        <v>6</v>
      </c>
      <c r="G6" s="18" t="s">
        <v>7</v>
      </c>
      <c r="H6" s="22" t="s">
        <v>6</v>
      </c>
      <c r="I6" s="18" t="s">
        <v>7</v>
      </c>
    </row>
    <row r="7" spans="1:9" ht="12.75" customHeight="1">
      <c r="A7" s="26" t="s">
        <v>79</v>
      </c>
      <c r="B7" s="24">
        <v>4</v>
      </c>
      <c r="C7" s="24">
        <v>1</v>
      </c>
      <c r="D7" s="24">
        <v>1</v>
      </c>
      <c r="E7" s="24">
        <v>0</v>
      </c>
      <c r="F7" s="24">
        <v>1</v>
      </c>
      <c r="G7" s="24">
        <v>2</v>
      </c>
      <c r="H7" s="24">
        <v>0</v>
      </c>
      <c r="I7" s="24">
        <v>1</v>
      </c>
    </row>
    <row r="8" spans="1:9" ht="12.75" customHeight="1">
      <c r="A8" s="26" t="s">
        <v>80</v>
      </c>
      <c r="B8" s="24">
        <v>2</v>
      </c>
      <c r="C8" s="24">
        <v>6</v>
      </c>
      <c r="D8" s="24">
        <v>5</v>
      </c>
      <c r="E8" s="24">
        <v>1</v>
      </c>
      <c r="F8" s="24">
        <v>1</v>
      </c>
      <c r="G8" s="24">
        <v>0</v>
      </c>
      <c r="H8" s="24">
        <v>1</v>
      </c>
      <c r="I8" s="24">
        <v>3</v>
      </c>
    </row>
    <row r="9" spans="1:9" ht="12.75" customHeight="1">
      <c r="A9" s="26" t="s">
        <v>21</v>
      </c>
      <c r="B9" s="24">
        <v>6</v>
      </c>
      <c r="C9" s="24">
        <v>11</v>
      </c>
      <c r="D9" s="24">
        <v>7</v>
      </c>
      <c r="E9" s="24">
        <v>13</v>
      </c>
      <c r="F9" s="24">
        <v>6</v>
      </c>
      <c r="G9" s="24">
        <v>2</v>
      </c>
      <c r="H9" s="24">
        <v>12</v>
      </c>
      <c r="I9" s="24">
        <v>7</v>
      </c>
    </row>
    <row r="10" spans="1:9" ht="12.75" customHeight="1">
      <c r="A10" s="26" t="s">
        <v>81</v>
      </c>
      <c r="B10" s="24">
        <v>0</v>
      </c>
      <c r="C10" s="24">
        <v>0</v>
      </c>
      <c r="D10" s="24">
        <v>0</v>
      </c>
      <c r="E10" s="24">
        <v>2</v>
      </c>
      <c r="F10" s="24">
        <v>1</v>
      </c>
      <c r="G10" s="24">
        <v>0</v>
      </c>
      <c r="H10" s="24">
        <v>5</v>
      </c>
      <c r="I10" s="24">
        <v>1</v>
      </c>
    </row>
    <row r="11" spans="1:9" ht="12.75" customHeight="1">
      <c r="A11" s="26" t="s">
        <v>82</v>
      </c>
      <c r="B11" s="24">
        <v>2</v>
      </c>
      <c r="C11" s="24">
        <v>1</v>
      </c>
      <c r="D11" s="24">
        <v>6</v>
      </c>
      <c r="E11" s="24">
        <v>2</v>
      </c>
      <c r="F11" s="24">
        <v>1</v>
      </c>
      <c r="G11" s="24">
        <v>1</v>
      </c>
      <c r="H11" s="24">
        <v>0</v>
      </c>
      <c r="I11" s="24">
        <v>0</v>
      </c>
    </row>
    <row r="12" spans="1:9" ht="12.75" customHeight="1">
      <c r="A12" s="27" t="s">
        <v>37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ht="12.75" customHeight="1">
      <c r="A13" s="27" t="s">
        <v>83</v>
      </c>
      <c r="B13" s="82">
        <v>0</v>
      </c>
      <c r="C13" s="82">
        <v>1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</row>
    <row r="14" spans="1:11" ht="12.75" customHeight="1">
      <c r="A14" s="21" t="s">
        <v>3</v>
      </c>
      <c r="B14" s="12">
        <f aca="true" t="shared" si="0" ref="B14:I14">SUM(B7:B13)</f>
        <v>14</v>
      </c>
      <c r="C14" s="12">
        <f t="shared" si="0"/>
        <v>20</v>
      </c>
      <c r="D14" s="12">
        <f t="shared" si="0"/>
        <v>19</v>
      </c>
      <c r="E14" s="12">
        <f t="shared" si="0"/>
        <v>18</v>
      </c>
      <c r="F14" s="12">
        <f t="shared" si="0"/>
        <v>10</v>
      </c>
      <c r="G14" s="12">
        <f t="shared" si="0"/>
        <v>5</v>
      </c>
      <c r="H14" s="12">
        <f t="shared" si="0"/>
        <v>18</v>
      </c>
      <c r="I14" s="12">
        <f t="shared" si="0"/>
        <v>12</v>
      </c>
      <c r="K14" s="68"/>
    </row>
    <row r="15" spans="1:9" ht="12.75" customHeight="1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 customHeight="1">
      <c r="A16" s="19" t="s">
        <v>0</v>
      </c>
      <c r="B16" s="89" t="s">
        <v>3</v>
      </c>
      <c r="C16" s="90"/>
      <c r="D16" s="28" t="s">
        <v>3</v>
      </c>
      <c r="E16" s="28" t="s">
        <v>3</v>
      </c>
      <c r="F16" s="25"/>
      <c r="G16" s="25"/>
      <c r="H16" s="25"/>
      <c r="I16" s="25"/>
    </row>
    <row r="17" spans="1:6" ht="12.75" customHeight="1">
      <c r="A17" s="21"/>
      <c r="B17" s="22" t="s">
        <v>6</v>
      </c>
      <c r="C17" s="18" t="s">
        <v>7</v>
      </c>
      <c r="D17" s="58">
        <v>2020</v>
      </c>
      <c r="E17" s="58">
        <v>2019</v>
      </c>
      <c r="F17" s="25"/>
    </row>
    <row r="18" spans="1:6" ht="12.75" customHeight="1">
      <c r="A18" s="26" t="s">
        <v>79</v>
      </c>
      <c r="B18" s="12">
        <f>B7+D7+F7+H7</f>
        <v>6</v>
      </c>
      <c r="C18" s="12">
        <f>C7+E7+G7+I7</f>
        <v>4</v>
      </c>
      <c r="D18" s="12">
        <f aca="true" t="shared" si="1" ref="D18:D24">SUM(B18:C18)</f>
        <v>10</v>
      </c>
      <c r="E18" s="12">
        <v>10</v>
      </c>
      <c r="F18" s="69"/>
    </row>
    <row r="19" spans="1:6" ht="12.75" customHeight="1">
      <c r="A19" s="26" t="s">
        <v>80</v>
      </c>
      <c r="B19" s="12">
        <f aca="true" t="shared" si="2" ref="B19:C23">B8+D8+F8+H8</f>
        <v>9</v>
      </c>
      <c r="C19" s="12">
        <f t="shared" si="2"/>
        <v>10</v>
      </c>
      <c r="D19" s="12">
        <f t="shared" si="1"/>
        <v>19</v>
      </c>
      <c r="E19" s="12">
        <v>28</v>
      </c>
      <c r="F19" s="69"/>
    </row>
    <row r="20" spans="1:6" ht="12.75" customHeight="1">
      <c r="A20" s="26" t="s">
        <v>21</v>
      </c>
      <c r="B20" s="12">
        <f t="shared" si="2"/>
        <v>31</v>
      </c>
      <c r="C20" s="12">
        <f t="shared" si="2"/>
        <v>33</v>
      </c>
      <c r="D20" s="12">
        <f t="shared" si="1"/>
        <v>64</v>
      </c>
      <c r="E20" s="12">
        <v>63</v>
      </c>
      <c r="F20" s="69"/>
    </row>
    <row r="21" spans="1:6" ht="12.75" customHeight="1">
      <c r="A21" s="26" t="s">
        <v>81</v>
      </c>
      <c r="B21" s="12">
        <f t="shared" si="2"/>
        <v>6</v>
      </c>
      <c r="C21" s="12">
        <f t="shared" si="2"/>
        <v>3</v>
      </c>
      <c r="D21" s="12">
        <f t="shared" si="1"/>
        <v>9</v>
      </c>
      <c r="E21" s="12">
        <v>11</v>
      </c>
      <c r="F21" s="25"/>
    </row>
    <row r="22" spans="1:6" ht="12.75" customHeight="1">
      <c r="A22" s="26" t="s">
        <v>82</v>
      </c>
      <c r="B22" s="15">
        <f t="shared" si="2"/>
        <v>9</v>
      </c>
      <c r="C22" s="15">
        <f t="shared" si="2"/>
        <v>4</v>
      </c>
      <c r="D22" s="15">
        <f t="shared" si="1"/>
        <v>13</v>
      </c>
      <c r="E22" s="15">
        <v>11</v>
      </c>
      <c r="F22" s="25"/>
    </row>
    <row r="23" spans="1:6" ht="12.75" customHeight="1">
      <c r="A23" s="27" t="s">
        <v>37</v>
      </c>
      <c r="B23" s="15">
        <f>B12+D12+F12+H12</f>
        <v>0</v>
      </c>
      <c r="C23" s="15">
        <f t="shared" si="2"/>
        <v>0</v>
      </c>
      <c r="D23" s="15">
        <f t="shared" si="1"/>
        <v>0</v>
      </c>
      <c r="E23" s="15">
        <v>0</v>
      </c>
      <c r="F23" s="25"/>
    </row>
    <row r="24" spans="1:6" ht="12.75" customHeight="1">
      <c r="A24" s="27" t="s">
        <v>83</v>
      </c>
      <c r="B24" s="15">
        <f>B13+D13+F13+H13</f>
        <v>0</v>
      </c>
      <c r="C24" s="15">
        <f>C13+E13+G13+I13</f>
        <v>1</v>
      </c>
      <c r="D24" s="15">
        <f t="shared" si="1"/>
        <v>1</v>
      </c>
      <c r="E24" s="15">
        <v>0</v>
      </c>
      <c r="F24" s="25"/>
    </row>
    <row r="25" spans="1:6" ht="12.75" customHeight="1">
      <c r="A25" s="21" t="s">
        <v>3</v>
      </c>
      <c r="B25" s="15">
        <f>SUM(B18:B24)</f>
        <v>61</v>
      </c>
      <c r="C25" s="15">
        <f>SUM(C18:C24)</f>
        <v>55</v>
      </c>
      <c r="D25" s="15">
        <f>SUM(D18:D24)</f>
        <v>116</v>
      </c>
      <c r="E25" s="15">
        <v>123</v>
      </c>
      <c r="F25" s="25"/>
    </row>
  </sheetData>
  <sheetProtection/>
  <mergeCells count="5">
    <mergeCell ref="B16:C16"/>
    <mergeCell ref="B5:C5"/>
    <mergeCell ref="D5:E5"/>
    <mergeCell ref="F5:G5"/>
    <mergeCell ref="H5:I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&amp;L&amp;8&amp;F&amp;A&amp;C&amp;8&amp;P(&amp;N)&amp;R&amp;8&amp;D(&amp;T)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23" sqref="A23"/>
    </sheetView>
  </sheetViews>
  <sheetFormatPr defaultColWidth="9.140625" defaultRowHeight="12.75" customHeight="1"/>
  <cols>
    <col min="1" max="1" width="22.7109375" style="2" customWidth="1"/>
    <col min="2" max="9" width="9.8515625" style="2" customWidth="1"/>
    <col min="10" max="11" width="9.140625" style="2" customWidth="1"/>
    <col min="12" max="12" width="37.28125" style="2" bestFit="1" customWidth="1"/>
    <col min="13" max="16384" width="9.140625" style="2" customWidth="1"/>
  </cols>
  <sheetData>
    <row r="1" ht="12.75" customHeight="1">
      <c r="A1" s="1" t="s">
        <v>78</v>
      </c>
    </row>
    <row r="2" ht="12.75" customHeight="1">
      <c r="A2" s="1" t="s">
        <v>66</v>
      </c>
    </row>
    <row r="3" ht="12.75" customHeight="1">
      <c r="A3" s="1"/>
    </row>
    <row r="4" ht="12.75" customHeight="1">
      <c r="A4" s="1"/>
    </row>
    <row r="5" ht="12.75" customHeight="1">
      <c r="A5" s="1" t="s">
        <v>85</v>
      </c>
    </row>
    <row r="6" spans="1:9" ht="12.75" customHeight="1">
      <c r="A6" s="4" t="s">
        <v>0</v>
      </c>
      <c r="B6" s="91" t="s">
        <v>10</v>
      </c>
      <c r="C6" s="92"/>
      <c r="D6" s="91" t="s">
        <v>11</v>
      </c>
      <c r="E6" s="92"/>
      <c r="F6" s="91" t="s">
        <v>1</v>
      </c>
      <c r="G6" s="92"/>
      <c r="H6" s="91" t="s">
        <v>2</v>
      </c>
      <c r="I6" s="92"/>
    </row>
    <row r="7" spans="1:9" ht="12.75" customHeight="1">
      <c r="A7" s="6"/>
      <c r="B7" s="7" t="s">
        <v>4</v>
      </c>
      <c r="C7" s="8" t="s">
        <v>5</v>
      </c>
      <c r="D7" s="7" t="s">
        <v>6</v>
      </c>
      <c r="E7" s="8" t="s">
        <v>7</v>
      </c>
      <c r="F7" s="7" t="s">
        <v>6</v>
      </c>
      <c r="G7" s="8" t="s">
        <v>7</v>
      </c>
      <c r="H7" s="7" t="s">
        <v>6</v>
      </c>
      <c r="I7" s="8" t="s">
        <v>7</v>
      </c>
    </row>
    <row r="8" spans="1:9" ht="12.75" customHeight="1">
      <c r="A8" s="23" t="s">
        <v>58</v>
      </c>
      <c r="B8" s="10">
        <v>41</v>
      </c>
      <c r="C8" s="10">
        <v>109</v>
      </c>
      <c r="D8" s="10">
        <v>119</v>
      </c>
      <c r="E8" s="10">
        <v>184</v>
      </c>
      <c r="F8" s="10">
        <v>53</v>
      </c>
      <c r="G8" s="10">
        <v>9</v>
      </c>
      <c r="H8" s="10">
        <v>54</v>
      </c>
      <c r="I8" s="10">
        <v>47</v>
      </c>
    </row>
    <row r="10" spans="1:5" ht="12.75" customHeight="1">
      <c r="A10" s="4" t="s">
        <v>0</v>
      </c>
      <c r="B10" s="91" t="s">
        <v>3</v>
      </c>
      <c r="C10" s="92"/>
      <c r="D10" s="13" t="s">
        <v>3</v>
      </c>
      <c r="E10" s="13" t="s">
        <v>3</v>
      </c>
    </row>
    <row r="11" spans="1:5" ht="12.75" customHeight="1">
      <c r="A11" s="6"/>
      <c r="B11" s="7" t="s">
        <v>6</v>
      </c>
      <c r="C11" s="8" t="s">
        <v>7</v>
      </c>
      <c r="D11" s="58">
        <v>2020</v>
      </c>
      <c r="E11" s="58">
        <v>2019</v>
      </c>
    </row>
    <row r="12" spans="1:5" ht="12.75" customHeight="1">
      <c r="A12" s="23" t="s">
        <v>58</v>
      </c>
      <c r="B12" s="12">
        <f>B8+D8+F8+H8</f>
        <v>267</v>
      </c>
      <c r="C12" s="12">
        <f>C8+E8+G8+I8</f>
        <v>349</v>
      </c>
      <c r="D12" s="12">
        <f>B12+C12</f>
        <v>616</v>
      </c>
      <c r="E12" s="12">
        <v>587</v>
      </c>
    </row>
    <row r="13" spans="1:5" ht="12.75" customHeight="1">
      <c r="A13" s="3"/>
      <c r="B13" s="14"/>
      <c r="C13" s="14"/>
      <c r="D13" s="14"/>
      <c r="E13" s="14"/>
    </row>
    <row r="14" ht="12.75" customHeight="1">
      <c r="A14" s="1" t="s">
        <v>84</v>
      </c>
    </row>
    <row r="15" spans="1:9" ht="12.75" customHeight="1">
      <c r="A15" s="19" t="s">
        <v>24</v>
      </c>
      <c r="B15" s="89" t="s">
        <v>10</v>
      </c>
      <c r="C15" s="90"/>
      <c r="D15" s="89" t="s">
        <v>11</v>
      </c>
      <c r="E15" s="90"/>
      <c r="F15" s="89" t="s">
        <v>1</v>
      </c>
      <c r="G15" s="90"/>
      <c r="H15" s="89" t="s">
        <v>2</v>
      </c>
      <c r="I15" s="90"/>
    </row>
    <row r="16" spans="1:9" ht="12.75" customHeight="1">
      <c r="A16" s="21"/>
      <c r="B16" s="22" t="s">
        <v>4</v>
      </c>
      <c r="C16" s="18" t="s">
        <v>5</v>
      </c>
      <c r="D16" s="22" t="s">
        <v>6</v>
      </c>
      <c r="E16" s="18" t="s">
        <v>7</v>
      </c>
      <c r="F16" s="22" t="s">
        <v>6</v>
      </c>
      <c r="G16" s="18" t="s">
        <v>7</v>
      </c>
      <c r="H16" s="22" t="s">
        <v>6</v>
      </c>
      <c r="I16" s="18" t="s">
        <v>7</v>
      </c>
    </row>
    <row r="17" spans="1:9" ht="12.75" customHeight="1">
      <c r="A17" s="26" t="s">
        <v>79</v>
      </c>
      <c r="B17" s="24">
        <v>13</v>
      </c>
      <c r="C17" s="24">
        <v>13</v>
      </c>
      <c r="D17" s="24">
        <v>1</v>
      </c>
      <c r="E17" s="24">
        <v>0</v>
      </c>
      <c r="F17" s="24">
        <v>14</v>
      </c>
      <c r="G17" s="24">
        <v>5</v>
      </c>
      <c r="H17" s="24">
        <v>0</v>
      </c>
      <c r="I17" s="24">
        <v>1</v>
      </c>
    </row>
    <row r="18" spans="1:9" ht="12.75" customHeight="1">
      <c r="A18" s="26" t="s">
        <v>80</v>
      </c>
      <c r="B18" s="24">
        <v>5</v>
      </c>
      <c r="C18" s="24">
        <v>15</v>
      </c>
      <c r="D18" s="24">
        <v>43</v>
      </c>
      <c r="E18" s="24">
        <v>4</v>
      </c>
      <c r="F18" s="24">
        <v>5</v>
      </c>
      <c r="G18" s="24">
        <v>0</v>
      </c>
      <c r="H18" s="24">
        <v>2</v>
      </c>
      <c r="I18" s="24">
        <v>5</v>
      </c>
    </row>
    <row r="19" spans="1:9" ht="12.75" customHeight="1">
      <c r="A19" s="26" t="s">
        <v>21</v>
      </c>
      <c r="B19" s="24">
        <v>10</v>
      </c>
      <c r="C19" s="24">
        <v>79</v>
      </c>
      <c r="D19" s="24">
        <v>55</v>
      </c>
      <c r="E19" s="24">
        <v>142</v>
      </c>
      <c r="F19" s="24">
        <v>32</v>
      </c>
      <c r="G19" s="24">
        <v>2</v>
      </c>
      <c r="H19" s="24">
        <v>42</v>
      </c>
      <c r="I19" s="24">
        <v>40</v>
      </c>
    </row>
    <row r="20" spans="1:9" ht="12.75" customHeight="1">
      <c r="A20" s="26" t="s">
        <v>81</v>
      </c>
      <c r="B20" s="24">
        <v>0</v>
      </c>
      <c r="C20" s="24">
        <v>0</v>
      </c>
      <c r="D20" s="24">
        <v>0</v>
      </c>
      <c r="E20" s="24">
        <v>27</v>
      </c>
      <c r="F20" s="24">
        <v>1</v>
      </c>
      <c r="G20" s="24">
        <v>0</v>
      </c>
      <c r="H20" s="24">
        <v>10</v>
      </c>
      <c r="I20" s="24">
        <v>1</v>
      </c>
    </row>
    <row r="21" spans="1:9" ht="12.75" customHeight="1">
      <c r="A21" s="26" t="s">
        <v>82</v>
      </c>
      <c r="B21" s="24">
        <v>13</v>
      </c>
      <c r="C21" s="24">
        <v>1</v>
      </c>
      <c r="D21" s="24">
        <v>20</v>
      </c>
      <c r="E21" s="24">
        <v>11</v>
      </c>
      <c r="F21" s="24">
        <v>1</v>
      </c>
      <c r="G21" s="24">
        <v>2</v>
      </c>
      <c r="H21" s="24">
        <v>0</v>
      </c>
      <c r="I21" s="24"/>
    </row>
    <row r="22" spans="1:9" ht="12.75" customHeight="1">
      <c r="A22" s="27" t="s">
        <v>37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ht="12.75" customHeight="1">
      <c r="A23" s="27" t="s">
        <v>83</v>
      </c>
      <c r="B23" s="82">
        <v>0</v>
      </c>
      <c r="C23" s="82">
        <v>1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</row>
    <row r="24" spans="1:9" ht="12.75" customHeight="1">
      <c r="A24" s="21" t="s">
        <v>3</v>
      </c>
      <c r="B24" s="12">
        <f>SUM(B17:B23)</f>
        <v>41</v>
      </c>
      <c r="C24" s="12">
        <f aca="true" t="shared" si="0" ref="C24:I24">SUM(C17:C23)</f>
        <v>109</v>
      </c>
      <c r="D24" s="12">
        <f t="shared" si="0"/>
        <v>119</v>
      </c>
      <c r="E24" s="12">
        <f t="shared" si="0"/>
        <v>184</v>
      </c>
      <c r="F24" s="12">
        <f t="shared" si="0"/>
        <v>53</v>
      </c>
      <c r="G24" s="12">
        <f t="shared" si="0"/>
        <v>9</v>
      </c>
      <c r="H24" s="12">
        <f t="shared" si="0"/>
        <v>54</v>
      </c>
      <c r="I24" s="12">
        <f t="shared" si="0"/>
        <v>47</v>
      </c>
    </row>
    <row r="25" spans="1:9" ht="12.75" customHeight="1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2.75" customHeight="1">
      <c r="A26" s="19" t="s">
        <v>0</v>
      </c>
      <c r="B26" s="89" t="s">
        <v>3</v>
      </c>
      <c r="C26" s="90"/>
      <c r="D26" s="28" t="s">
        <v>3</v>
      </c>
      <c r="E26" s="28" t="s">
        <v>3</v>
      </c>
      <c r="F26" s="25"/>
      <c r="G26" s="25"/>
      <c r="H26" s="25"/>
      <c r="I26" s="25"/>
    </row>
    <row r="27" spans="1:9" ht="12.75" customHeight="1">
      <c r="A27" s="21"/>
      <c r="B27" s="22" t="s">
        <v>6</v>
      </c>
      <c r="C27" s="18" t="s">
        <v>7</v>
      </c>
      <c r="D27" s="58">
        <v>2020</v>
      </c>
      <c r="E27" s="58">
        <v>2019</v>
      </c>
      <c r="F27" s="25"/>
      <c r="G27" s="25"/>
      <c r="H27" s="25"/>
      <c r="I27" s="25"/>
    </row>
    <row r="28" spans="1:6" ht="12.75" customHeight="1">
      <c r="A28" s="26" t="s">
        <v>79</v>
      </c>
      <c r="B28" s="12">
        <f aca="true" t="shared" si="1" ref="B28:C34">B17+D17+F17+H17</f>
        <v>28</v>
      </c>
      <c r="C28" s="12">
        <f t="shared" si="1"/>
        <v>19</v>
      </c>
      <c r="D28" s="12">
        <f aca="true" t="shared" si="2" ref="D28:D34">SUM(B28:C28)</f>
        <v>47</v>
      </c>
      <c r="E28" s="12">
        <v>41</v>
      </c>
      <c r="F28" s="25"/>
    </row>
    <row r="29" spans="1:6" ht="12.75" customHeight="1">
      <c r="A29" s="26" t="s">
        <v>80</v>
      </c>
      <c r="B29" s="12">
        <f t="shared" si="1"/>
        <v>55</v>
      </c>
      <c r="C29" s="12">
        <f t="shared" si="1"/>
        <v>24</v>
      </c>
      <c r="D29" s="12">
        <f t="shared" si="2"/>
        <v>79</v>
      </c>
      <c r="E29" s="12">
        <v>117</v>
      </c>
      <c r="F29" s="25"/>
    </row>
    <row r="30" spans="1:6" ht="12.75" customHeight="1">
      <c r="A30" s="26" t="s">
        <v>21</v>
      </c>
      <c r="B30" s="12">
        <f t="shared" si="1"/>
        <v>139</v>
      </c>
      <c r="C30" s="12">
        <f t="shared" si="1"/>
        <v>263</v>
      </c>
      <c r="D30" s="12">
        <f t="shared" si="2"/>
        <v>402</v>
      </c>
      <c r="E30" s="12">
        <v>352</v>
      </c>
      <c r="F30" s="25"/>
    </row>
    <row r="31" spans="1:6" ht="12.75" customHeight="1">
      <c r="A31" s="26" t="s">
        <v>81</v>
      </c>
      <c r="B31" s="12">
        <f t="shared" si="1"/>
        <v>11</v>
      </c>
      <c r="C31" s="12">
        <f t="shared" si="1"/>
        <v>28</v>
      </c>
      <c r="D31" s="12">
        <f t="shared" si="2"/>
        <v>39</v>
      </c>
      <c r="E31" s="12">
        <v>40</v>
      </c>
      <c r="F31" s="25"/>
    </row>
    <row r="32" spans="1:6" ht="12.75" customHeight="1">
      <c r="A32" s="26" t="s">
        <v>82</v>
      </c>
      <c r="B32" s="12">
        <f t="shared" si="1"/>
        <v>34</v>
      </c>
      <c r="C32" s="12">
        <f t="shared" si="1"/>
        <v>14</v>
      </c>
      <c r="D32" s="12">
        <f t="shared" si="2"/>
        <v>48</v>
      </c>
      <c r="E32" s="12">
        <v>37</v>
      </c>
      <c r="F32" s="25"/>
    </row>
    <row r="33" spans="1:6" ht="12.75" customHeight="1">
      <c r="A33" s="27" t="s">
        <v>37</v>
      </c>
      <c r="B33" s="15">
        <f t="shared" si="1"/>
        <v>0</v>
      </c>
      <c r="C33" s="15">
        <f t="shared" si="1"/>
        <v>0</v>
      </c>
      <c r="D33" s="15">
        <f t="shared" si="2"/>
        <v>0</v>
      </c>
      <c r="E33" s="15">
        <v>0</v>
      </c>
      <c r="F33" s="25"/>
    </row>
    <row r="34" spans="1:6" ht="12.75" customHeight="1">
      <c r="A34" s="27" t="s">
        <v>83</v>
      </c>
      <c r="B34" s="15">
        <f t="shared" si="1"/>
        <v>0</v>
      </c>
      <c r="C34" s="15">
        <f t="shared" si="1"/>
        <v>1</v>
      </c>
      <c r="D34" s="15">
        <f t="shared" si="2"/>
        <v>1</v>
      </c>
      <c r="E34" s="15">
        <v>0</v>
      </c>
      <c r="F34" s="25"/>
    </row>
    <row r="35" spans="1:6" ht="12.75" customHeight="1">
      <c r="A35" s="21" t="s">
        <v>3</v>
      </c>
      <c r="B35" s="15">
        <f>SUM(B28:B34)</f>
        <v>267</v>
      </c>
      <c r="C35" s="15">
        <f>SUM(C28:C34)</f>
        <v>349</v>
      </c>
      <c r="D35" s="15">
        <f>SUM(D28:D34)</f>
        <v>616</v>
      </c>
      <c r="E35" s="15">
        <v>587</v>
      </c>
      <c r="F35" s="25"/>
    </row>
    <row r="37" spans="2:3" ht="12.75" customHeight="1">
      <c r="B37" s="20"/>
      <c r="C37" s="20"/>
    </row>
    <row r="38" spans="2:3" ht="12.75" customHeight="1">
      <c r="B38" s="20"/>
      <c r="C38" s="20"/>
    </row>
  </sheetData>
  <sheetProtection/>
  <mergeCells count="10">
    <mergeCell ref="B6:C6"/>
    <mergeCell ref="D6:E6"/>
    <mergeCell ref="F6:G6"/>
    <mergeCell ref="H6:I6"/>
    <mergeCell ref="H15:I15"/>
    <mergeCell ref="B26:C26"/>
    <mergeCell ref="B10:C10"/>
    <mergeCell ref="B15:C15"/>
    <mergeCell ref="D15:E15"/>
    <mergeCell ref="F15:G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&amp;L&amp;8&amp;F&amp;A&amp;C&amp;8&amp;P(&amp;N)&amp;R&amp;8&amp;D(&amp;T)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2" customWidth="1"/>
    <col min="2" max="9" width="8.57421875" style="2" customWidth="1"/>
    <col min="10" max="11" width="9.140625" style="2" customWidth="1"/>
    <col min="12" max="13" width="13.421875" style="2" customWidth="1"/>
    <col min="14" max="16384" width="9.140625" style="2" customWidth="1"/>
  </cols>
  <sheetData>
    <row r="1" ht="12.75" customHeight="1">
      <c r="A1" s="1" t="s">
        <v>78</v>
      </c>
    </row>
    <row r="2" ht="12.75" customHeight="1">
      <c r="A2" s="1" t="s">
        <v>67</v>
      </c>
    </row>
    <row r="3" ht="12.75" customHeight="1"/>
    <row r="4" ht="12.75" customHeight="1"/>
    <row r="5" spans="1:12" ht="12.75" customHeight="1">
      <c r="A5" s="1" t="s">
        <v>85</v>
      </c>
      <c r="L5" s="3"/>
    </row>
    <row r="6" spans="1:9" ht="12.75" customHeight="1">
      <c r="A6" s="4" t="s">
        <v>0</v>
      </c>
      <c r="B6" s="91" t="s">
        <v>10</v>
      </c>
      <c r="C6" s="92"/>
      <c r="D6" s="91" t="s">
        <v>11</v>
      </c>
      <c r="E6" s="92"/>
      <c r="F6" s="91" t="s">
        <v>1</v>
      </c>
      <c r="G6" s="92"/>
      <c r="H6" s="91" t="s">
        <v>2</v>
      </c>
      <c r="I6" s="92"/>
    </row>
    <row r="7" spans="1:9" ht="12.75" customHeight="1">
      <c r="A7" s="6"/>
      <c r="B7" s="7" t="s">
        <v>4</v>
      </c>
      <c r="C7" s="8" t="s">
        <v>5</v>
      </c>
      <c r="D7" s="7" t="s">
        <v>6</v>
      </c>
      <c r="E7" s="8" t="s">
        <v>7</v>
      </c>
      <c r="F7" s="7" t="s">
        <v>6</v>
      </c>
      <c r="G7" s="8" t="s">
        <v>7</v>
      </c>
      <c r="H7" s="7" t="s">
        <v>6</v>
      </c>
      <c r="I7" s="8" t="s">
        <v>7</v>
      </c>
    </row>
    <row r="8" spans="1:9" ht="12.75" customHeight="1" thickBot="1">
      <c r="A8" s="23" t="s">
        <v>58</v>
      </c>
      <c r="B8" s="11">
        <v>4</v>
      </c>
      <c r="C8" s="11">
        <v>5</v>
      </c>
      <c r="D8" s="11">
        <v>4</v>
      </c>
      <c r="E8" s="11">
        <v>5</v>
      </c>
      <c r="F8" s="11">
        <v>3</v>
      </c>
      <c r="G8" s="11">
        <v>2</v>
      </c>
      <c r="H8" s="11">
        <v>9</v>
      </c>
      <c r="I8" s="11">
        <v>2</v>
      </c>
    </row>
    <row r="9" spans="1:9" ht="12.75" customHeight="1">
      <c r="A9" s="6" t="s">
        <v>3</v>
      </c>
      <c r="B9" s="12">
        <v>4</v>
      </c>
      <c r="C9" s="12">
        <v>5</v>
      </c>
      <c r="D9" s="12">
        <v>4</v>
      </c>
      <c r="E9" s="12">
        <v>5</v>
      </c>
      <c r="F9" s="12">
        <v>3</v>
      </c>
      <c r="G9" s="12">
        <v>2</v>
      </c>
      <c r="H9" s="12">
        <v>9</v>
      </c>
      <c r="I9" s="12">
        <v>2</v>
      </c>
    </row>
    <row r="10" ht="12.75" customHeight="1"/>
    <row r="11" spans="1:5" ht="12.75" customHeight="1">
      <c r="A11" s="4" t="s">
        <v>0</v>
      </c>
      <c r="B11" s="91" t="s">
        <v>3</v>
      </c>
      <c r="C11" s="92"/>
      <c r="D11" s="13" t="s">
        <v>3</v>
      </c>
      <c r="E11" s="13" t="s">
        <v>3</v>
      </c>
    </row>
    <row r="12" spans="1:5" ht="12.75" customHeight="1">
      <c r="A12" s="33"/>
      <c r="B12" s="41"/>
      <c r="C12" s="42"/>
      <c r="D12" s="58">
        <v>2020</v>
      </c>
      <c r="E12" s="58">
        <v>2019</v>
      </c>
    </row>
    <row r="13" spans="1:5" ht="12.75" customHeight="1">
      <c r="A13" s="6"/>
      <c r="B13" s="7" t="s">
        <v>6</v>
      </c>
      <c r="C13" s="8" t="s">
        <v>7</v>
      </c>
      <c r="D13" s="7"/>
      <c r="E13" s="7"/>
    </row>
    <row r="14" spans="1:5" ht="12.75" customHeight="1" thickBot="1">
      <c r="A14" s="23" t="s">
        <v>58</v>
      </c>
      <c r="B14" s="16">
        <f>B8+D8+F8+H8</f>
        <v>20</v>
      </c>
      <c r="C14" s="16">
        <f>C8+E8+G8+I8</f>
        <v>14</v>
      </c>
      <c r="D14" s="16">
        <f>B14+C14</f>
        <v>34</v>
      </c>
      <c r="E14" s="16">
        <v>33</v>
      </c>
    </row>
    <row r="15" spans="1:5" ht="12.75" customHeight="1">
      <c r="A15" s="6" t="s">
        <v>3</v>
      </c>
      <c r="B15" s="12">
        <f>SUM(B14:B14)</f>
        <v>20</v>
      </c>
      <c r="C15" s="12">
        <f>SUM(C14:C14)</f>
        <v>14</v>
      </c>
      <c r="D15" s="12">
        <f>SUM(D14:D14)</f>
        <v>34</v>
      </c>
      <c r="E15" s="12">
        <v>33</v>
      </c>
    </row>
    <row r="16" spans="1:5" ht="12.75" customHeight="1">
      <c r="A16" s="20"/>
      <c r="B16" s="85"/>
      <c r="C16" s="85"/>
      <c r="D16" s="85"/>
      <c r="E16" s="85"/>
    </row>
    <row r="17" spans="1:5" ht="12.75" customHeight="1">
      <c r="A17" s="20"/>
      <c r="B17" s="85"/>
      <c r="C17" s="85"/>
      <c r="D17" s="85"/>
      <c r="E17" s="85"/>
    </row>
    <row r="18" ht="12.75" customHeight="1">
      <c r="A18" s="1" t="s">
        <v>84</v>
      </c>
    </row>
    <row r="19" spans="1:9" ht="12.75" customHeight="1">
      <c r="A19" s="19" t="s">
        <v>24</v>
      </c>
      <c r="B19" s="89" t="s">
        <v>10</v>
      </c>
      <c r="C19" s="90"/>
      <c r="D19" s="89" t="s">
        <v>11</v>
      </c>
      <c r="E19" s="90"/>
      <c r="F19" s="89" t="s">
        <v>1</v>
      </c>
      <c r="G19" s="90"/>
      <c r="H19" s="89" t="s">
        <v>2</v>
      </c>
      <c r="I19" s="90"/>
    </row>
    <row r="20" spans="1:9" ht="12.75" customHeight="1">
      <c r="A20" s="21"/>
      <c r="B20" s="22" t="s">
        <v>4</v>
      </c>
      <c r="C20" s="18" t="s">
        <v>5</v>
      </c>
      <c r="D20" s="22" t="s">
        <v>6</v>
      </c>
      <c r="E20" s="18" t="s">
        <v>7</v>
      </c>
      <c r="F20" s="22" t="s">
        <v>6</v>
      </c>
      <c r="G20" s="18" t="s">
        <v>7</v>
      </c>
      <c r="H20" s="22" t="s">
        <v>6</v>
      </c>
      <c r="I20" s="18" t="s">
        <v>7</v>
      </c>
    </row>
    <row r="21" spans="1:9" ht="12.75" customHeight="1">
      <c r="A21" s="26" t="s">
        <v>79</v>
      </c>
      <c r="B21" s="9">
        <v>0</v>
      </c>
      <c r="C21" s="9">
        <v>0</v>
      </c>
      <c r="D21" s="9">
        <v>1</v>
      </c>
      <c r="E21" s="9">
        <v>1</v>
      </c>
      <c r="F21" s="9">
        <v>0</v>
      </c>
      <c r="G21" s="9">
        <v>1</v>
      </c>
      <c r="H21" s="9">
        <v>1</v>
      </c>
      <c r="I21" s="9">
        <v>0</v>
      </c>
    </row>
    <row r="22" spans="1:9" ht="12.75" customHeight="1">
      <c r="A22" s="26" t="s">
        <v>80</v>
      </c>
      <c r="B22" s="9">
        <v>0</v>
      </c>
      <c r="C22" s="9">
        <v>2</v>
      </c>
      <c r="D22" s="9">
        <v>0</v>
      </c>
      <c r="E22" s="9">
        <v>1</v>
      </c>
      <c r="F22" s="9">
        <v>0</v>
      </c>
      <c r="G22" s="9">
        <v>0</v>
      </c>
      <c r="H22" s="9">
        <v>2</v>
      </c>
      <c r="I22" s="9">
        <v>0</v>
      </c>
    </row>
    <row r="23" spans="1:9" ht="12.75" customHeight="1">
      <c r="A23" s="26" t="s">
        <v>21</v>
      </c>
      <c r="B23" s="9">
        <v>1</v>
      </c>
      <c r="C23" s="9">
        <v>2</v>
      </c>
      <c r="D23" s="9">
        <v>1</v>
      </c>
      <c r="E23" s="9">
        <v>1</v>
      </c>
      <c r="F23" s="9">
        <v>1</v>
      </c>
      <c r="G23" s="9">
        <v>0</v>
      </c>
      <c r="H23" s="9">
        <v>4</v>
      </c>
      <c r="I23" s="9">
        <v>1</v>
      </c>
    </row>
    <row r="24" spans="1:9" ht="12.75" customHeight="1">
      <c r="A24" s="26" t="s">
        <v>81</v>
      </c>
      <c r="B24" s="9">
        <v>0</v>
      </c>
      <c r="C24" s="9">
        <v>0</v>
      </c>
      <c r="D24" s="9">
        <v>0</v>
      </c>
      <c r="E24" s="9">
        <v>1</v>
      </c>
      <c r="F24" s="9">
        <v>1</v>
      </c>
      <c r="G24" s="9">
        <v>0</v>
      </c>
      <c r="H24" s="9">
        <v>2</v>
      </c>
      <c r="I24" s="9">
        <v>1</v>
      </c>
    </row>
    <row r="25" spans="1:9" ht="12.75" customHeight="1">
      <c r="A25" s="26" t="s">
        <v>82</v>
      </c>
      <c r="B25" s="9">
        <v>1</v>
      </c>
      <c r="C25" s="9">
        <v>1</v>
      </c>
      <c r="D25" s="9">
        <v>2</v>
      </c>
      <c r="E25" s="9">
        <v>1</v>
      </c>
      <c r="F25" s="9">
        <v>1</v>
      </c>
      <c r="G25" s="9">
        <v>1</v>
      </c>
      <c r="H25" s="9">
        <v>0</v>
      </c>
      <c r="I25" s="9">
        <v>0</v>
      </c>
    </row>
    <row r="26" spans="1:9" ht="12.75" customHeight="1">
      <c r="A26" s="27" t="s">
        <v>37</v>
      </c>
      <c r="B26" s="9">
        <v>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12.75" customHeight="1">
      <c r="A27" s="27" t="s">
        <v>83</v>
      </c>
      <c r="B27" s="6">
        <v>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2.75" customHeight="1">
      <c r="A28" s="21" t="s">
        <v>3</v>
      </c>
      <c r="B28" s="12">
        <f aca="true" t="shared" si="0" ref="B28:I28">SUM(B21:B27)</f>
        <v>4</v>
      </c>
      <c r="C28" s="12">
        <f t="shared" si="0"/>
        <v>5</v>
      </c>
      <c r="D28" s="12">
        <f t="shared" si="0"/>
        <v>4</v>
      </c>
      <c r="E28" s="12">
        <f t="shared" si="0"/>
        <v>5</v>
      </c>
      <c r="F28" s="12">
        <f t="shared" si="0"/>
        <v>3</v>
      </c>
      <c r="G28" s="12">
        <f t="shared" si="0"/>
        <v>2</v>
      </c>
      <c r="H28" s="12">
        <f t="shared" si="0"/>
        <v>9</v>
      </c>
      <c r="I28" s="12">
        <f t="shared" si="0"/>
        <v>2</v>
      </c>
    </row>
    <row r="29" spans="1:9" ht="12.75" customHeight="1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 customHeight="1">
      <c r="A30" s="19" t="s">
        <v>0</v>
      </c>
      <c r="B30" s="89" t="s">
        <v>3</v>
      </c>
      <c r="C30" s="90"/>
      <c r="D30" s="28" t="s">
        <v>3</v>
      </c>
      <c r="E30" s="28" t="s">
        <v>3</v>
      </c>
      <c r="F30" s="25"/>
      <c r="G30" s="25"/>
      <c r="H30" s="25"/>
      <c r="I30" s="25"/>
    </row>
    <row r="31" spans="1:9" ht="12.75" customHeight="1">
      <c r="A31" s="21"/>
      <c r="B31" s="22" t="s">
        <v>6</v>
      </c>
      <c r="C31" s="18" t="s">
        <v>7</v>
      </c>
      <c r="D31" s="56">
        <v>2020</v>
      </c>
      <c r="E31" s="56">
        <v>2019</v>
      </c>
      <c r="F31" s="25"/>
      <c r="G31" s="25"/>
      <c r="H31" s="25"/>
      <c r="I31" s="25"/>
    </row>
    <row r="32" spans="1:9" ht="12.75" customHeight="1">
      <c r="A32" s="26" t="s">
        <v>79</v>
      </c>
      <c r="B32" s="12">
        <f aca="true" t="shared" si="1" ref="B32:C38">SUM(B21+D21+F21+H21)</f>
        <v>2</v>
      </c>
      <c r="C32" s="12">
        <f t="shared" si="1"/>
        <v>2</v>
      </c>
      <c r="D32" s="12">
        <f aca="true" t="shared" si="2" ref="D32:D38">SUM(B32:C32)</f>
        <v>4</v>
      </c>
      <c r="E32" s="12">
        <v>3</v>
      </c>
      <c r="F32" s="25"/>
      <c r="G32" s="25"/>
      <c r="H32" s="25"/>
      <c r="I32" s="25"/>
    </row>
    <row r="33" spans="1:9" ht="12.75" customHeight="1">
      <c r="A33" s="26" t="s">
        <v>80</v>
      </c>
      <c r="B33" s="12">
        <f t="shared" si="1"/>
        <v>2</v>
      </c>
      <c r="C33" s="12">
        <f t="shared" si="1"/>
        <v>3</v>
      </c>
      <c r="D33" s="12">
        <f t="shared" si="2"/>
        <v>5</v>
      </c>
      <c r="E33" s="12">
        <v>8</v>
      </c>
      <c r="F33" s="25"/>
      <c r="G33" s="25"/>
      <c r="H33" s="25"/>
      <c r="I33" s="25"/>
    </row>
    <row r="34" spans="1:9" ht="12.75" customHeight="1">
      <c r="A34" s="26" t="s">
        <v>21</v>
      </c>
      <c r="B34" s="12">
        <f t="shared" si="1"/>
        <v>7</v>
      </c>
      <c r="C34" s="12">
        <f t="shared" si="1"/>
        <v>4</v>
      </c>
      <c r="D34" s="12">
        <f t="shared" si="2"/>
        <v>11</v>
      </c>
      <c r="E34" s="12">
        <v>18</v>
      </c>
      <c r="F34" s="25"/>
      <c r="G34" s="25"/>
      <c r="H34" s="25"/>
      <c r="I34" s="25"/>
    </row>
    <row r="35" spans="1:9" ht="12.75" customHeight="1">
      <c r="A35" s="26" t="s">
        <v>81</v>
      </c>
      <c r="B35" s="12">
        <f t="shared" si="1"/>
        <v>3</v>
      </c>
      <c r="C35" s="12">
        <f t="shared" si="1"/>
        <v>2</v>
      </c>
      <c r="D35" s="12">
        <f t="shared" si="2"/>
        <v>5</v>
      </c>
      <c r="E35" s="12">
        <v>3</v>
      </c>
      <c r="F35" s="25"/>
      <c r="G35" s="25"/>
      <c r="H35" s="25"/>
      <c r="I35" s="25"/>
    </row>
    <row r="36" spans="1:9" ht="12.75" customHeight="1">
      <c r="A36" s="26" t="s">
        <v>82</v>
      </c>
      <c r="B36" s="12">
        <f t="shared" si="1"/>
        <v>4</v>
      </c>
      <c r="C36" s="12">
        <f t="shared" si="1"/>
        <v>3</v>
      </c>
      <c r="D36" s="12">
        <f t="shared" si="2"/>
        <v>7</v>
      </c>
      <c r="E36" s="12">
        <v>1</v>
      </c>
      <c r="F36" s="25"/>
      <c r="G36" s="25"/>
      <c r="H36" s="25"/>
      <c r="I36" s="25"/>
    </row>
    <row r="37" spans="1:9" ht="12.75" customHeight="1">
      <c r="A37" s="27" t="s">
        <v>37</v>
      </c>
      <c r="B37" s="15">
        <f t="shared" si="1"/>
        <v>1</v>
      </c>
      <c r="C37" s="15">
        <f t="shared" si="1"/>
        <v>0</v>
      </c>
      <c r="D37" s="15">
        <f t="shared" si="2"/>
        <v>1</v>
      </c>
      <c r="E37" s="15">
        <v>0</v>
      </c>
      <c r="F37" s="25"/>
      <c r="G37" s="25"/>
      <c r="H37" s="25"/>
      <c r="I37" s="25"/>
    </row>
    <row r="38" spans="1:9" ht="12.75" customHeight="1">
      <c r="A38" s="27" t="s">
        <v>83</v>
      </c>
      <c r="B38" s="15">
        <f t="shared" si="1"/>
        <v>1</v>
      </c>
      <c r="C38" s="15">
        <f t="shared" si="1"/>
        <v>0</v>
      </c>
      <c r="D38" s="15">
        <f t="shared" si="2"/>
        <v>1</v>
      </c>
      <c r="E38" s="15">
        <v>0</v>
      </c>
      <c r="F38" s="25"/>
      <c r="G38" s="25"/>
      <c r="H38" s="25"/>
      <c r="I38" s="25"/>
    </row>
    <row r="39" spans="1:9" ht="12.75" customHeight="1">
      <c r="A39" s="21" t="s">
        <v>3</v>
      </c>
      <c r="B39" s="12">
        <f>SUM(B32:B38)</f>
        <v>20</v>
      </c>
      <c r="C39" s="12">
        <f>SUM(C32:C38)</f>
        <v>14</v>
      </c>
      <c r="D39" s="12">
        <f>SUM(D32:D38)</f>
        <v>34</v>
      </c>
      <c r="E39" s="12">
        <v>33</v>
      </c>
      <c r="F39" s="69"/>
      <c r="G39" s="25"/>
      <c r="H39" s="25"/>
      <c r="I39" s="25"/>
    </row>
    <row r="40" ht="12.75" customHeight="1"/>
    <row r="41" spans="2:3" ht="12.75" customHeight="1">
      <c r="B41" s="20"/>
      <c r="C41" s="20"/>
    </row>
    <row r="42" spans="1:5" ht="12.75" customHeight="1">
      <c r="A42" s="3"/>
      <c r="B42" s="93"/>
      <c r="C42" s="93"/>
      <c r="D42" s="60"/>
      <c r="E42" s="60"/>
    </row>
    <row r="43" spans="1:5" ht="12.75" customHeight="1">
      <c r="A43" s="3"/>
      <c r="B43" s="61"/>
      <c r="C43" s="61"/>
      <c r="D43" s="60"/>
      <c r="E43" s="60"/>
    </row>
    <row r="44" spans="1:5" ht="12.75" customHeight="1">
      <c r="A44" s="64"/>
      <c r="B44" s="3"/>
      <c r="C44" s="3"/>
      <c r="D44" s="63"/>
      <c r="E44" s="63"/>
    </row>
    <row r="45" spans="1:5" ht="12.75" customHeight="1">
      <c r="A45" s="64"/>
      <c r="B45" s="65"/>
      <c r="C45" s="65"/>
      <c r="D45" s="63"/>
      <c r="E45" s="63"/>
    </row>
    <row r="46" spans="1:5" ht="12.75" customHeight="1">
      <c r="A46" s="64"/>
      <c r="B46" s="65"/>
      <c r="C46" s="65"/>
      <c r="D46" s="63"/>
      <c r="E46" s="63"/>
    </row>
    <row r="47" spans="1:5" ht="12.75" customHeight="1">
      <c r="A47" s="64"/>
      <c r="B47" s="65"/>
      <c r="C47" s="65"/>
      <c r="D47" s="63"/>
      <c r="E47" s="63"/>
    </row>
    <row r="48" spans="1:5" ht="12.75" customHeight="1">
      <c r="A48" s="64"/>
      <c r="B48" s="65"/>
      <c r="C48" s="65"/>
      <c r="D48" s="63"/>
      <c r="E48" s="63"/>
    </row>
    <row r="49" spans="1:5" ht="12.75" customHeight="1">
      <c r="A49" s="64"/>
      <c r="B49" s="65"/>
      <c r="C49" s="65"/>
      <c r="D49" s="63"/>
      <c r="E49" s="63"/>
    </row>
    <row r="50" spans="1:5" ht="12.75" customHeight="1">
      <c r="A50" s="64"/>
      <c r="B50" s="65"/>
      <c r="C50" s="65"/>
      <c r="D50" s="63"/>
      <c r="E50" s="63"/>
    </row>
    <row r="51" spans="1:5" ht="12.75" customHeight="1">
      <c r="A51" s="64"/>
      <c r="B51" s="65"/>
      <c r="C51" s="65"/>
      <c r="D51" s="63"/>
      <c r="E51" s="63"/>
    </row>
    <row r="52" spans="1:5" ht="12.75" customHeight="1">
      <c r="A52" s="64"/>
      <c r="B52" s="65"/>
      <c r="C52" s="65"/>
      <c r="D52" s="63"/>
      <c r="E52" s="63"/>
    </row>
    <row r="53" spans="1:5" ht="12.75" customHeight="1">
      <c r="A53" s="64"/>
      <c r="B53" s="65"/>
      <c r="C53" s="65"/>
      <c r="D53" s="63"/>
      <c r="E53" s="63"/>
    </row>
    <row r="54" spans="1:5" ht="12.75" customHeight="1">
      <c r="A54" s="64"/>
      <c r="B54" s="65"/>
      <c r="C54" s="65"/>
      <c r="D54" s="63"/>
      <c r="E54" s="63"/>
    </row>
    <row r="55" spans="1:5" ht="12.75" customHeight="1">
      <c r="A55" s="64"/>
      <c r="B55" s="65"/>
      <c r="C55" s="65"/>
      <c r="D55" s="63"/>
      <c r="E55" s="63"/>
    </row>
    <row r="56" spans="1:5" ht="12.75" customHeight="1">
      <c r="A56" s="64"/>
      <c r="B56" s="65"/>
      <c r="C56" s="65"/>
      <c r="D56" s="63"/>
      <c r="E56" s="63"/>
    </row>
    <row r="57" spans="1:5" ht="12.75" customHeight="1">
      <c r="A57" s="64"/>
      <c r="B57" s="65"/>
      <c r="C57" s="65"/>
      <c r="D57" s="63"/>
      <c r="E57" s="63"/>
    </row>
    <row r="58" spans="1:5" ht="12.75" customHeight="1">
      <c r="A58" s="64"/>
      <c r="B58" s="65"/>
      <c r="C58" s="65"/>
      <c r="D58" s="63"/>
      <c r="E58" s="63"/>
    </row>
    <row r="59" spans="1:5" ht="12.75" customHeight="1">
      <c r="A59" s="3"/>
      <c r="B59" s="14"/>
      <c r="C59" s="14"/>
      <c r="D59" s="14"/>
      <c r="E59" s="14"/>
    </row>
  </sheetData>
  <sheetProtection/>
  <mergeCells count="11">
    <mergeCell ref="B42:C42"/>
    <mergeCell ref="B11:C11"/>
    <mergeCell ref="B19:C19"/>
    <mergeCell ref="D19:E19"/>
    <mergeCell ref="F19:G19"/>
    <mergeCell ref="B6:C6"/>
    <mergeCell ref="D6:E6"/>
    <mergeCell ref="F6:G6"/>
    <mergeCell ref="H6:I6"/>
    <mergeCell ref="H19:I19"/>
    <mergeCell ref="B30:C30"/>
  </mergeCells>
  <printOptions/>
  <pageMargins left="0.75" right="0.75" top="1" bottom="1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2.7109375" style="2" customWidth="1"/>
    <col min="2" max="9" width="9.8515625" style="2" customWidth="1"/>
    <col min="10" max="11" width="9.140625" style="2" customWidth="1"/>
    <col min="12" max="12" width="10.421875" style="2" customWidth="1"/>
    <col min="13" max="13" width="10.57421875" style="2" customWidth="1"/>
    <col min="14" max="16384" width="9.140625" style="2" customWidth="1"/>
  </cols>
  <sheetData>
    <row r="1" ht="12.75" customHeight="1">
      <c r="A1" s="1" t="s">
        <v>78</v>
      </c>
    </row>
    <row r="2" ht="12.75" customHeight="1">
      <c r="A2" s="1" t="s">
        <v>75</v>
      </c>
    </row>
    <row r="3" ht="12.75" customHeight="1">
      <c r="A3" s="1"/>
    </row>
    <row r="4" ht="12.75" customHeight="1">
      <c r="A4" s="1" t="s">
        <v>84</v>
      </c>
    </row>
    <row r="5" spans="1:18" ht="12.75" customHeight="1">
      <c r="A5" s="19" t="s">
        <v>24</v>
      </c>
      <c r="B5" s="89" t="s">
        <v>10</v>
      </c>
      <c r="C5" s="90"/>
      <c r="D5" s="89" t="s">
        <v>11</v>
      </c>
      <c r="E5" s="90"/>
      <c r="F5" s="89" t="s">
        <v>1</v>
      </c>
      <c r="G5" s="90"/>
      <c r="H5" s="89" t="s">
        <v>2</v>
      </c>
      <c r="I5" s="90"/>
      <c r="K5" s="88"/>
      <c r="L5" s="88"/>
      <c r="M5" s="88"/>
      <c r="N5" s="88"/>
      <c r="O5" s="88"/>
      <c r="P5" s="88"/>
      <c r="Q5" s="88"/>
      <c r="R5" s="88"/>
    </row>
    <row r="6" spans="1:18" ht="12.75" customHeight="1">
      <c r="A6" s="21"/>
      <c r="B6" s="22" t="s">
        <v>4</v>
      </c>
      <c r="C6" s="18" t="s">
        <v>5</v>
      </c>
      <c r="D6" s="22" t="s">
        <v>6</v>
      </c>
      <c r="E6" s="18" t="s">
        <v>7</v>
      </c>
      <c r="F6" s="22" t="s">
        <v>6</v>
      </c>
      <c r="G6" s="18" t="s">
        <v>7</v>
      </c>
      <c r="H6" s="22" t="s">
        <v>6</v>
      </c>
      <c r="I6" s="18" t="s">
        <v>7</v>
      </c>
      <c r="K6" s="88"/>
      <c r="L6" s="88"/>
      <c r="M6" s="88"/>
      <c r="N6" s="88"/>
      <c r="O6" s="88"/>
      <c r="P6" s="88"/>
      <c r="Q6" s="88"/>
      <c r="R6" s="88"/>
    </row>
    <row r="7" spans="1:18" ht="12.75" customHeight="1">
      <c r="A7" s="26" t="s">
        <v>79</v>
      </c>
      <c r="B7" s="52">
        <v>617</v>
      </c>
      <c r="C7" s="52">
        <v>834</v>
      </c>
      <c r="D7" s="52">
        <v>1157</v>
      </c>
      <c r="E7" s="52">
        <v>1122</v>
      </c>
      <c r="F7" s="52">
        <v>1389</v>
      </c>
      <c r="G7" s="52">
        <v>1909</v>
      </c>
      <c r="H7" s="52">
        <v>1306</v>
      </c>
      <c r="I7" s="52">
        <v>1144</v>
      </c>
      <c r="K7" s="88"/>
      <c r="L7" s="88"/>
      <c r="M7" s="88"/>
      <c r="N7" s="88"/>
      <c r="O7" s="88"/>
      <c r="P7" s="88"/>
      <c r="Q7" s="88"/>
      <c r="R7" s="88"/>
    </row>
    <row r="8" spans="1:18" ht="12.75" customHeight="1">
      <c r="A8" s="26" t="s">
        <v>80</v>
      </c>
      <c r="B8" s="52">
        <v>660</v>
      </c>
      <c r="C8" s="52">
        <v>945</v>
      </c>
      <c r="D8" s="52">
        <v>1249</v>
      </c>
      <c r="E8" s="52">
        <v>1149</v>
      </c>
      <c r="F8" s="52">
        <v>1607</v>
      </c>
      <c r="G8" s="52">
        <v>2200</v>
      </c>
      <c r="H8" s="52">
        <v>1464</v>
      </c>
      <c r="I8" s="52">
        <v>1404</v>
      </c>
      <c r="K8" s="88"/>
      <c r="L8" s="88"/>
      <c r="M8" s="88"/>
      <c r="N8" s="88"/>
      <c r="O8" s="88"/>
      <c r="P8" s="88"/>
      <c r="Q8" s="88"/>
      <c r="R8" s="88"/>
    </row>
    <row r="9" spans="1:18" ht="12.75" customHeight="1">
      <c r="A9" s="26" t="s">
        <v>21</v>
      </c>
      <c r="B9" s="52">
        <v>792</v>
      </c>
      <c r="C9" s="52">
        <v>1082</v>
      </c>
      <c r="D9" s="52">
        <v>1736</v>
      </c>
      <c r="E9" s="52">
        <v>1636</v>
      </c>
      <c r="F9" s="52">
        <v>1950</v>
      </c>
      <c r="G9" s="52">
        <v>2105</v>
      </c>
      <c r="H9" s="52">
        <v>1856</v>
      </c>
      <c r="I9" s="52">
        <v>1377</v>
      </c>
      <c r="K9" s="88"/>
      <c r="L9" s="88"/>
      <c r="M9" s="88"/>
      <c r="N9" s="88"/>
      <c r="O9" s="88"/>
      <c r="P9" s="88"/>
      <c r="Q9" s="88"/>
      <c r="R9" s="88"/>
    </row>
    <row r="10" spans="1:18" ht="12.75" customHeight="1">
      <c r="A10" s="26" t="s">
        <v>81</v>
      </c>
      <c r="B10" s="52">
        <v>492</v>
      </c>
      <c r="C10" s="52">
        <v>686</v>
      </c>
      <c r="D10" s="52">
        <v>840</v>
      </c>
      <c r="E10" s="52">
        <v>921</v>
      </c>
      <c r="F10" s="52">
        <v>1218</v>
      </c>
      <c r="G10" s="52">
        <v>1597</v>
      </c>
      <c r="H10" s="52">
        <v>1222</v>
      </c>
      <c r="I10" s="52">
        <v>1034</v>
      </c>
      <c r="K10" s="88"/>
      <c r="L10" s="88"/>
      <c r="M10" s="88"/>
      <c r="N10" s="88"/>
      <c r="O10" s="88"/>
      <c r="P10" s="88"/>
      <c r="Q10" s="88"/>
      <c r="R10" s="88"/>
    </row>
    <row r="11" spans="1:18" ht="12.75" customHeight="1">
      <c r="A11" s="26" t="s">
        <v>82</v>
      </c>
      <c r="B11" s="52">
        <v>519</v>
      </c>
      <c r="C11" s="52">
        <v>805</v>
      </c>
      <c r="D11" s="52">
        <v>1046</v>
      </c>
      <c r="E11" s="52">
        <v>1114</v>
      </c>
      <c r="F11" s="52">
        <v>1475</v>
      </c>
      <c r="G11" s="52">
        <v>2001</v>
      </c>
      <c r="H11" s="52">
        <v>1406</v>
      </c>
      <c r="I11" s="52">
        <v>1276</v>
      </c>
      <c r="K11" s="88"/>
      <c r="L11" s="88"/>
      <c r="M11" s="88"/>
      <c r="N11" s="88"/>
      <c r="O11" s="88"/>
      <c r="P11" s="88"/>
      <c r="Q11" s="88"/>
      <c r="R11" s="88"/>
    </row>
    <row r="12" spans="1:19" ht="12.75" customHeight="1">
      <c r="A12" s="27" t="s">
        <v>37</v>
      </c>
      <c r="B12" s="52">
        <v>30</v>
      </c>
      <c r="C12" s="52">
        <v>46</v>
      </c>
      <c r="D12" s="52">
        <v>64</v>
      </c>
      <c r="E12" s="52">
        <v>73</v>
      </c>
      <c r="F12" s="52">
        <v>43</v>
      </c>
      <c r="G12" s="52">
        <v>63</v>
      </c>
      <c r="H12" s="52">
        <v>19</v>
      </c>
      <c r="I12" s="52">
        <v>30</v>
      </c>
      <c r="K12" s="88"/>
      <c r="L12" s="88"/>
      <c r="M12" s="88"/>
      <c r="N12" s="88"/>
      <c r="O12" s="88"/>
      <c r="P12" s="88"/>
      <c r="Q12" s="88"/>
      <c r="R12" s="88"/>
      <c r="S12" s="88"/>
    </row>
    <row r="13" spans="1:9" ht="12.75" customHeight="1">
      <c r="A13" s="27" t="s">
        <v>83</v>
      </c>
      <c r="B13" s="79">
        <v>27</v>
      </c>
      <c r="C13" s="79">
        <v>38</v>
      </c>
      <c r="D13" s="79">
        <v>28</v>
      </c>
      <c r="E13" s="79">
        <v>15</v>
      </c>
      <c r="F13" s="79">
        <v>16</v>
      </c>
      <c r="G13" s="79">
        <v>17</v>
      </c>
      <c r="H13" s="79">
        <v>11</v>
      </c>
      <c r="I13" s="79">
        <v>18</v>
      </c>
    </row>
    <row r="14" spans="1:9" ht="12.75" customHeight="1">
      <c r="A14" s="21" t="s">
        <v>3</v>
      </c>
      <c r="B14" s="12">
        <f>SUM(B7:B13)</f>
        <v>3137</v>
      </c>
      <c r="C14" s="12">
        <f aca="true" t="shared" si="0" ref="C14:I14">SUM(C7:C13)</f>
        <v>4436</v>
      </c>
      <c r="D14" s="12">
        <f t="shared" si="0"/>
        <v>6120</v>
      </c>
      <c r="E14" s="12">
        <f t="shared" si="0"/>
        <v>6030</v>
      </c>
      <c r="F14" s="12">
        <f t="shared" si="0"/>
        <v>7698</v>
      </c>
      <c r="G14" s="12">
        <f t="shared" si="0"/>
        <v>9892</v>
      </c>
      <c r="H14" s="12">
        <f t="shared" si="0"/>
        <v>7284</v>
      </c>
      <c r="I14" s="12">
        <f t="shared" si="0"/>
        <v>6283</v>
      </c>
    </row>
    <row r="15" spans="1:9" ht="12.75" customHeight="1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 customHeight="1">
      <c r="A16" s="19" t="s">
        <v>0</v>
      </c>
      <c r="B16" s="89" t="s">
        <v>3</v>
      </c>
      <c r="C16" s="90"/>
      <c r="D16" s="28" t="s">
        <v>3</v>
      </c>
      <c r="E16" s="28" t="s">
        <v>3</v>
      </c>
      <c r="F16" s="25"/>
      <c r="G16" s="25"/>
      <c r="H16" s="25"/>
      <c r="I16" s="25"/>
    </row>
    <row r="17" spans="1:6" ht="12.75" customHeight="1">
      <c r="A17" s="21"/>
      <c r="B17" s="22" t="s">
        <v>6</v>
      </c>
      <c r="C17" s="18" t="s">
        <v>7</v>
      </c>
      <c r="D17" s="58">
        <v>2020</v>
      </c>
      <c r="E17" s="58">
        <v>2019</v>
      </c>
      <c r="F17" s="25"/>
    </row>
    <row r="18" spans="1:6" ht="12.75" customHeight="1">
      <c r="A18" s="26" t="s">
        <v>79</v>
      </c>
      <c r="B18" s="12">
        <f aca="true" t="shared" si="1" ref="B18:C24">B7+D7+F7+H7</f>
        <v>4469</v>
      </c>
      <c r="C18" s="12">
        <f t="shared" si="1"/>
        <v>5009</v>
      </c>
      <c r="D18" s="12">
        <f aca="true" t="shared" si="2" ref="D18:D23">SUM(B18:C18)</f>
        <v>9478</v>
      </c>
      <c r="E18" s="12">
        <v>11236</v>
      </c>
      <c r="F18" s="69"/>
    </row>
    <row r="19" spans="1:6" ht="12.75" customHeight="1">
      <c r="A19" s="26" t="s">
        <v>80</v>
      </c>
      <c r="B19" s="12">
        <f t="shared" si="1"/>
        <v>4980</v>
      </c>
      <c r="C19" s="12">
        <f t="shared" si="1"/>
        <v>5698</v>
      </c>
      <c r="D19" s="12">
        <f t="shared" si="2"/>
        <v>10678</v>
      </c>
      <c r="E19" s="12">
        <v>11758</v>
      </c>
      <c r="F19" s="69"/>
    </row>
    <row r="20" spans="1:6" ht="12.75" customHeight="1">
      <c r="A20" s="26" t="s">
        <v>21</v>
      </c>
      <c r="B20" s="12">
        <f t="shared" si="1"/>
        <v>6334</v>
      </c>
      <c r="C20" s="12">
        <f t="shared" si="1"/>
        <v>6200</v>
      </c>
      <c r="D20" s="12">
        <f t="shared" si="2"/>
        <v>12534</v>
      </c>
      <c r="E20" s="12">
        <v>13768</v>
      </c>
      <c r="F20" s="69"/>
    </row>
    <row r="21" spans="1:6" ht="12.75" customHeight="1">
      <c r="A21" s="26" t="s">
        <v>81</v>
      </c>
      <c r="B21" s="12">
        <f t="shared" si="1"/>
        <v>3772</v>
      </c>
      <c r="C21" s="12">
        <f t="shared" si="1"/>
        <v>4238</v>
      </c>
      <c r="D21" s="12">
        <f t="shared" si="2"/>
        <v>8010</v>
      </c>
      <c r="E21" s="12">
        <v>9612</v>
      </c>
      <c r="F21" s="25"/>
    </row>
    <row r="22" spans="1:6" ht="12.75" customHeight="1">
      <c r="A22" s="26" t="s">
        <v>82</v>
      </c>
      <c r="B22" s="12">
        <f t="shared" si="1"/>
        <v>4446</v>
      </c>
      <c r="C22" s="12">
        <f t="shared" si="1"/>
        <v>5196</v>
      </c>
      <c r="D22" s="12">
        <f t="shared" si="2"/>
        <v>9642</v>
      </c>
      <c r="E22" s="12">
        <v>11602</v>
      </c>
      <c r="F22" s="25"/>
    </row>
    <row r="23" spans="1:6" ht="12.75" customHeight="1" thickBot="1">
      <c r="A23" s="27" t="s">
        <v>37</v>
      </c>
      <c r="B23" s="45">
        <f t="shared" si="1"/>
        <v>156</v>
      </c>
      <c r="C23" s="45">
        <f t="shared" si="1"/>
        <v>212</v>
      </c>
      <c r="D23" s="16">
        <f t="shared" si="2"/>
        <v>368</v>
      </c>
      <c r="E23" s="16">
        <v>363</v>
      </c>
      <c r="F23" s="69"/>
    </row>
    <row r="24" spans="1:6" ht="12.75" customHeight="1" thickBot="1">
      <c r="A24" s="27" t="s">
        <v>83</v>
      </c>
      <c r="B24" s="45">
        <f t="shared" si="1"/>
        <v>82</v>
      </c>
      <c r="C24" s="45">
        <f t="shared" si="1"/>
        <v>88</v>
      </c>
      <c r="D24" s="16">
        <f>SUM(B24:C24)</f>
        <v>170</v>
      </c>
      <c r="E24" s="78">
        <v>157</v>
      </c>
      <c r="F24" s="69"/>
    </row>
    <row r="25" spans="1:5" ht="12.75" customHeight="1">
      <c r="A25" s="21" t="s">
        <v>3</v>
      </c>
      <c r="B25" s="12">
        <f>SUM(B18:B24)</f>
        <v>24239</v>
      </c>
      <c r="C25" s="12">
        <f>SUM(C18:C24)</f>
        <v>26641</v>
      </c>
      <c r="D25" s="12">
        <f>SUM(D18:D24)</f>
        <v>50880</v>
      </c>
      <c r="E25" s="81">
        <v>58496</v>
      </c>
    </row>
    <row r="28" spans="2:9" ht="12.75" customHeight="1">
      <c r="B28" s="68"/>
      <c r="C28" s="68"/>
      <c r="D28" s="68"/>
      <c r="E28" s="68"/>
      <c r="F28" s="68"/>
      <c r="G28" s="68"/>
      <c r="H28" s="68"/>
      <c r="I28" s="68"/>
    </row>
    <row r="30" spans="2:9" ht="12.75" customHeight="1">
      <c r="B30" s="88"/>
      <c r="C30" s="88"/>
      <c r="D30" s="88"/>
      <c r="E30" s="88"/>
      <c r="F30" s="88"/>
      <c r="G30" s="88"/>
      <c r="H30" s="88"/>
      <c r="I30" s="88"/>
    </row>
    <row r="31" spans="2:9" ht="12.75" customHeight="1">
      <c r="B31" s="88"/>
      <c r="C31" s="88"/>
      <c r="D31" s="88"/>
      <c r="E31" s="88"/>
      <c r="F31" s="88"/>
      <c r="G31" s="88"/>
      <c r="H31" s="88"/>
      <c r="I31" s="88"/>
    </row>
    <row r="32" spans="2:9" ht="12.75" customHeight="1">
      <c r="B32" s="88"/>
      <c r="C32" s="88"/>
      <c r="D32" s="88"/>
      <c r="E32" s="88"/>
      <c r="F32" s="88"/>
      <c r="G32" s="88"/>
      <c r="H32" s="88"/>
      <c r="I32" s="88"/>
    </row>
    <row r="33" spans="2:9" ht="12.75" customHeight="1">
      <c r="B33" s="88"/>
      <c r="C33" s="88"/>
      <c r="D33" s="88"/>
      <c r="E33" s="88"/>
      <c r="F33" s="88"/>
      <c r="G33" s="88"/>
      <c r="H33" s="88"/>
      <c r="I33" s="88"/>
    </row>
    <row r="34" spans="2:9" ht="12.75" customHeight="1">
      <c r="B34" s="88"/>
      <c r="C34" s="88"/>
      <c r="D34" s="88"/>
      <c r="E34" s="88"/>
      <c r="F34" s="88"/>
      <c r="G34" s="88"/>
      <c r="H34" s="88"/>
      <c r="I34" s="88"/>
    </row>
    <row r="35" spans="2:9" ht="12.75" customHeight="1">
      <c r="B35" s="88"/>
      <c r="C35" s="88"/>
      <c r="D35" s="88"/>
      <c r="E35" s="88"/>
      <c r="F35" s="88"/>
      <c r="G35" s="88"/>
      <c r="H35" s="88"/>
      <c r="I35" s="88"/>
    </row>
    <row r="36" spans="2:9" ht="12.75" customHeight="1">
      <c r="B36" s="88"/>
      <c r="C36" s="88"/>
      <c r="D36" s="88"/>
      <c r="E36" s="88"/>
      <c r="F36" s="88"/>
      <c r="G36" s="88"/>
      <c r="H36" s="88"/>
      <c r="I36" s="88"/>
    </row>
    <row r="37" spans="2:9" ht="12.75" customHeight="1">
      <c r="B37" s="88"/>
      <c r="C37" s="88"/>
      <c r="D37" s="88"/>
      <c r="E37" s="88"/>
      <c r="F37" s="88"/>
      <c r="G37" s="88"/>
      <c r="H37" s="88"/>
      <c r="I37" s="88"/>
    </row>
    <row r="38" spans="2:9" ht="12.75" customHeight="1">
      <c r="B38" s="88"/>
      <c r="C38" s="88"/>
      <c r="D38" s="88"/>
      <c r="E38" s="88"/>
      <c r="F38" s="88"/>
      <c r="G38" s="88"/>
      <c r="H38" s="88"/>
      <c r="I38" s="88"/>
    </row>
    <row r="39" ht="12.75" customHeight="1">
      <c r="B39" s="88"/>
    </row>
    <row r="40" ht="12.75" customHeight="1">
      <c r="B40" s="88"/>
    </row>
    <row r="41" ht="12.75" customHeight="1">
      <c r="B41" s="88"/>
    </row>
  </sheetData>
  <sheetProtection/>
  <mergeCells count="5">
    <mergeCell ref="F5:G5"/>
    <mergeCell ref="B16:C16"/>
    <mergeCell ref="B5:C5"/>
    <mergeCell ref="D5:E5"/>
    <mergeCell ref="H5:I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&amp;L&amp;8&amp;F&amp;A&amp;C&amp;8&amp;P(&amp;N)&amp;R&amp;8&amp;D(&amp;T)</oddFoot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2.7109375" style="2" customWidth="1"/>
    <col min="2" max="9" width="9.8515625" style="2" customWidth="1"/>
    <col min="10" max="11" width="9.140625" style="2" customWidth="1"/>
    <col min="12" max="13" width="13.8515625" style="2" customWidth="1"/>
    <col min="14" max="14" width="16.421875" style="2" customWidth="1"/>
    <col min="15" max="16384" width="9.140625" style="2" customWidth="1"/>
  </cols>
  <sheetData>
    <row r="1" ht="12.75" customHeight="1">
      <c r="A1" s="1" t="s">
        <v>78</v>
      </c>
    </row>
    <row r="2" ht="12.75" customHeight="1">
      <c r="A2" s="1" t="s">
        <v>61</v>
      </c>
    </row>
    <row r="4" spans="1:10" ht="12.75" customHeight="1">
      <c r="A4" s="1" t="s">
        <v>85</v>
      </c>
      <c r="J4" s="20"/>
    </row>
    <row r="5" spans="1:9" ht="12.75" customHeight="1">
      <c r="A5" s="4" t="s">
        <v>0</v>
      </c>
      <c r="B5" s="91" t="s">
        <v>10</v>
      </c>
      <c r="C5" s="92"/>
      <c r="D5" s="91" t="s">
        <v>11</v>
      </c>
      <c r="E5" s="92"/>
      <c r="F5" s="91" t="s">
        <v>1</v>
      </c>
      <c r="G5" s="92"/>
      <c r="H5" s="91" t="s">
        <v>2</v>
      </c>
      <c r="I5" s="92"/>
    </row>
    <row r="6" spans="1:9" ht="12.75" customHeight="1">
      <c r="A6" s="6"/>
      <c r="B6" s="7" t="s">
        <v>4</v>
      </c>
      <c r="C6" s="8" t="s">
        <v>5</v>
      </c>
      <c r="D6" s="7" t="s">
        <v>6</v>
      </c>
      <c r="E6" s="8" t="s">
        <v>7</v>
      </c>
      <c r="F6" s="7" t="s">
        <v>6</v>
      </c>
      <c r="G6" s="8" t="s">
        <v>7</v>
      </c>
      <c r="H6" s="7" t="s">
        <v>6</v>
      </c>
      <c r="I6" s="8" t="s">
        <v>7</v>
      </c>
    </row>
    <row r="7" spans="1:9" ht="12.75" customHeight="1">
      <c r="A7" s="9" t="s">
        <v>54</v>
      </c>
      <c r="B7" s="10">
        <v>994</v>
      </c>
      <c r="C7" s="10">
        <v>1399</v>
      </c>
      <c r="D7" s="10">
        <v>2191</v>
      </c>
      <c r="E7" s="10">
        <v>2304</v>
      </c>
      <c r="F7" s="10">
        <v>3157</v>
      </c>
      <c r="G7" s="10">
        <v>4392</v>
      </c>
      <c r="H7" s="10">
        <v>2804</v>
      </c>
      <c r="I7" s="10">
        <v>2662</v>
      </c>
    </row>
    <row r="8" spans="1:9" ht="12.75" customHeight="1">
      <c r="A8" s="9" t="s">
        <v>55</v>
      </c>
      <c r="B8" s="10">
        <v>1342</v>
      </c>
      <c r="C8" s="10">
        <v>1609</v>
      </c>
      <c r="D8" s="10">
        <v>2687</v>
      </c>
      <c r="E8" s="10">
        <v>2387</v>
      </c>
      <c r="F8" s="10">
        <v>3291</v>
      </c>
      <c r="G8" s="10">
        <v>4668</v>
      </c>
      <c r="H8" s="10">
        <v>2893</v>
      </c>
      <c r="I8" s="10">
        <v>2595</v>
      </c>
    </row>
    <row r="9" spans="1:9" ht="12.75" customHeight="1">
      <c r="A9" s="9" t="s">
        <v>56</v>
      </c>
      <c r="B9" s="10">
        <v>1290</v>
      </c>
      <c r="C9" s="10">
        <v>1640</v>
      </c>
      <c r="D9" s="10">
        <v>2368</v>
      </c>
      <c r="E9" s="10">
        <v>2466</v>
      </c>
      <c r="F9" s="10">
        <v>3609</v>
      </c>
      <c r="G9" s="10">
        <v>4725</v>
      </c>
      <c r="H9" s="10">
        <v>3190</v>
      </c>
      <c r="I9" s="10">
        <v>3102</v>
      </c>
    </row>
    <row r="10" spans="1:9" ht="12.75" customHeight="1">
      <c r="A10" s="21" t="s">
        <v>21</v>
      </c>
      <c r="B10" s="10">
        <v>3465</v>
      </c>
      <c r="C10" s="10">
        <v>3845</v>
      </c>
      <c r="D10" s="10">
        <v>6340</v>
      </c>
      <c r="E10" s="10">
        <v>5703</v>
      </c>
      <c r="F10" s="10">
        <v>6844</v>
      </c>
      <c r="G10" s="10">
        <v>8469</v>
      </c>
      <c r="H10" s="10">
        <v>5995</v>
      </c>
      <c r="I10" s="10">
        <v>5054</v>
      </c>
    </row>
    <row r="11" spans="1:9" ht="12.75" customHeight="1">
      <c r="A11" s="6" t="s">
        <v>3</v>
      </c>
      <c r="B11" s="12">
        <f aca="true" t="shared" si="0" ref="B11:I11">SUM(B7:B10)</f>
        <v>7091</v>
      </c>
      <c r="C11" s="12">
        <f t="shared" si="0"/>
        <v>8493</v>
      </c>
      <c r="D11" s="12">
        <f t="shared" si="0"/>
        <v>13586</v>
      </c>
      <c r="E11" s="12">
        <f t="shared" si="0"/>
        <v>12860</v>
      </c>
      <c r="F11" s="12">
        <f t="shared" si="0"/>
        <v>16901</v>
      </c>
      <c r="G11" s="12">
        <f t="shared" si="0"/>
        <v>22254</v>
      </c>
      <c r="H11" s="12">
        <f t="shared" si="0"/>
        <v>14882</v>
      </c>
      <c r="I11" s="12">
        <f t="shared" si="0"/>
        <v>13413</v>
      </c>
    </row>
    <row r="13" spans="1:5" ht="12.75" customHeight="1">
      <c r="A13" s="29" t="s">
        <v>0</v>
      </c>
      <c r="B13" s="91" t="s">
        <v>3</v>
      </c>
      <c r="C13" s="92"/>
      <c r="D13" s="13" t="s">
        <v>3</v>
      </c>
      <c r="E13" s="13" t="s">
        <v>3</v>
      </c>
    </row>
    <row r="14" spans="1:5" ht="12.75" customHeight="1">
      <c r="A14" s="30"/>
      <c r="B14" s="7" t="s">
        <v>6</v>
      </c>
      <c r="C14" s="8" t="s">
        <v>7</v>
      </c>
      <c r="D14" s="57">
        <v>2020</v>
      </c>
      <c r="E14" s="57">
        <v>2019</v>
      </c>
    </row>
    <row r="15" spans="1:8" ht="12.75" customHeight="1">
      <c r="A15" s="9" t="s">
        <v>54</v>
      </c>
      <c r="B15" s="12">
        <f aca="true" t="shared" si="1" ref="B15:C18">B7+D7+F7+H7</f>
        <v>9146</v>
      </c>
      <c r="C15" s="12">
        <f t="shared" si="1"/>
        <v>10757</v>
      </c>
      <c r="D15" s="12">
        <f>SUM(B15:C15)</f>
        <v>19903</v>
      </c>
      <c r="E15" s="12">
        <v>26066</v>
      </c>
      <c r="G15" s="68"/>
      <c r="H15" s="80"/>
    </row>
    <row r="16" spans="1:8" ht="12.75" customHeight="1">
      <c r="A16" s="9" t="s">
        <v>55</v>
      </c>
      <c r="B16" s="15">
        <f t="shared" si="1"/>
        <v>10213</v>
      </c>
      <c r="C16" s="15">
        <f t="shared" si="1"/>
        <v>11259</v>
      </c>
      <c r="D16" s="12">
        <f>SUM(B16:C16)</f>
        <v>21472</v>
      </c>
      <c r="E16" s="12">
        <v>26459</v>
      </c>
      <c r="G16" s="68"/>
      <c r="H16" s="80"/>
    </row>
    <row r="17" spans="1:8" ht="12.75" customHeight="1">
      <c r="A17" s="9" t="s">
        <v>56</v>
      </c>
      <c r="B17" s="15">
        <f t="shared" si="1"/>
        <v>10457</v>
      </c>
      <c r="C17" s="15">
        <f t="shared" si="1"/>
        <v>11933</v>
      </c>
      <c r="D17" s="12">
        <f>SUM(B17:C17)</f>
        <v>22390</v>
      </c>
      <c r="E17" s="12">
        <v>28947</v>
      </c>
      <c r="G17" s="68"/>
      <c r="H17" s="80"/>
    </row>
    <row r="18" spans="1:8" ht="12.75" customHeight="1" thickBot="1">
      <c r="A18" s="21" t="s">
        <v>21</v>
      </c>
      <c r="B18" s="16">
        <f t="shared" si="1"/>
        <v>22644</v>
      </c>
      <c r="C18" s="16">
        <f t="shared" si="1"/>
        <v>23071</v>
      </c>
      <c r="D18" s="16">
        <f>SUM(B18:C18)</f>
        <v>45715</v>
      </c>
      <c r="E18" s="16">
        <v>50178</v>
      </c>
      <c r="G18" s="68"/>
      <c r="H18" s="80"/>
    </row>
    <row r="19" spans="1:6" ht="12.75" customHeight="1">
      <c r="A19" s="6" t="s">
        <v>3</v>
      </c>
      <c r="B19" s="12">
        <f>SUM(B15:B18)</f>
        <v>52460</v>
      </c>
      <c r="C19" s="12">
        <f>SUM(C15:C18)</f>
        <v>57020</v>
      </c>
      <c r="D19" s="12">
        <f>SUM(D15:D18)</f>
        <v>109480</v>
      </c>
      <c r="E19" s="12">
        <v>131650</v>
      </c>
      <c r="F19" s="68"/>
    </row>
    <row r="20" spans="1:5" ht="12.75" customHeight="1">
      <c r="A20" s="20"/>
      <c r="B20" s="85"/>
      <c r="C20" s="85"/>
      <c r="D20" s="85"/>
      <c r="E20" s="85"/>
    </row>
    <row r="21" ht="12.75" customHeight="1">
      <c r="A21" s="1" t="s">
        <v>84</v>
      </c>
    </row>
    <row r="22" spans="1:9" ht="12.75" customHeight="1">
      <c r="A22" s="19" t="s">
        <v>24</v>
      </c>
      <c r="B22" s="89" t="s">
        <v>10</v>
      </c>
      <c r="C22" s="90"/>
      <c r="D22" s="89" t="s">
        <v>11</v>
      </c>
      <c r="E22" s="90"/>
      <c r="F22" s="89" t="s">
        <v>1</v>
      </c>
      <c r="G22" s="90"/>
      <c r="H22" s="89" t="s">
        <v>2</v>
      </c>
      <c r="I22" s="90"/>
    </row>
    <row r="23" spans="1:9" ht="12.75" customHeight="1">
      <c r="A23" s="21"/>
      <c r="B23" s="22" t="s">
        <v>4</v>
      </c>
      <c r="C23" s="18" t="s">
        <v>5</v>
      </c>
      <c r="D23" s="22" t="s">
        <v>6</v>
      </c>
      <c r="E23" s="18" t="s">
        <v>7</v>
      </c>
      <c r="F23" s="22" t="s">
        <v>6</v>
      </c>
      <c r="G23" s="18" t="s">
        <v>7</v>
      </c>
      <c r="H23" s="22" t="s">
        <v>6</v>
      </c>
      <c r="I23" s="18" t="s">
        <v>7</v>
      </c>
    </row>
    <row r="24" spans="1:9" ht="12.75" customHeight="1">
      <c r="A24" s="26" t="s">
        <v>79</v>
      </c>
      <c r="B24" s="52">
        <v>1174</v>
      </c>
      <c r="C24" s="52">
        <v>1397</v>
      </c>
      <c r="D24" s="52">
        <v>2336</v>
      </c>
      <c r="E24" s="52">
        <v>2116</v>
      </c>
      <c r="F24" s="52">
        <v>2927</v>
      </c>
      <c r="G24" s="52">
        <v>3996</v>
      </c>
      <c r="H24" s="52">
        <v>2566</v>
      </c>
      <c r="I24" s="52">
        <v>2241</v>
      </c>
    </row>
    <row r="25" spans="1:9" ht="12.75" customHeight="1">
      <c r="A25" s="26" t="s">
        <v>80</v>
      </c>
      <c r="B25" s="52">
        <v>1391</v>
      </c>
      <c r="C25" s="52">
        <v>1881</v>
      </c>
      <c r="D25" s="52">
        <v>2870</v>
      </c>
      <c r="E25" s="52">
        <v>2484</v>
      </c>
      <c r="F25" s="52">
        <v>3360</v>
      </c>
      <c r="G25" s="52">
        <v>5012</v>
      </c>
      <c r="H25" s="52">
        <v>2965</v>
      </c>
      <c r="I25" s="52">
        <v>2950</v>
      </c>
    </row>
    <row r="26" spans="1:9" ht="12.75" customHeight="1">
      <c r="A26" s="26" t="s">
        <v>21</v>
      </c>
      <c r="B26" s="52">
        <v>2302</v>
      </c>
      <c r="C26" s="52">
        <v>2379</v>
      </c>
      <c r="D26" s="52">
        <v>4178</v>
      </c>
      <c r="E26" s="52">
        <v>3751</v>
      </c>
      <c r="F26" s="52">
        <v>4667</v>
      </c>
      <c r="G26" s="52">
        <v>5131</v>
      </c>
      <c r="H26" s="52">
        <v>4071</v>
      </c>
      <c r="I26" s="52">
        <v>3194</v>
      </c>
    </row>
    <row r="27" spans="1:9" ht="12.75" customHeight="1">
      <c r="A27" s="26" t="s">
        <v>81</v>
      </c>
      <c r="B27" s="52">
        <v>1012</v>
      </c>
      <c r="C27" s="52">
        <v>1242</v>
      </c>
      <c r="D27" s="52">
        <v>1784</v>
      </c>
      <c r="E27" s="52">
        <v>1982</v>
      </c>
      <c r="F27" s="52">
        <v>2676</v>
      </c>
      <c r="G27" s="52">
        <v>3514</v>
      </c>
      <c r="H27" s="52">
        <v>2412</v>
      </c>
      <c r="I27" s="52">
        <v>2309</v>
      </c>
    </row>
    <row r="28" spans="1:9" ht="12.75" customHeight="1">
      <c r="A28" s="26" t="s">
        <v>82</v>
      </c>
      <c r="B28" s="52">
        <v>1046</v>
      </c>
      <c r="C28" s="52">
        <v>1422</v>
      </c>
      <c r="D28" s="52">
        <v>2233</v>
      </c>
      <c r="E28" s="52">
        <v>2347</v>
      </c>
      <c r="F28" s="52">
        <v>3190</v>
      </c>
      <c r="G28" s="52">
        <v>4443</v>
      </c>
      <c r="H28" s="52">
        <v>2838</v>
      </c>
      <c r="I28" s="52">
        <v>2678</v>
      </c>
    </row>
    <row r="29" spans="1:9" ht="12.75" customHeight="1">
      <c r="A29" s="27" t="s">
        <v>37</v>
      </c>
      <c r="B29" s="52">
        <v>54</v>
      </c>
      <c r="C29" s="52">
        <v>71</v>
      </c>
      <c r="D29" s="52">
        <v>129</v>
      </c>
      <c r="E29" s="52">
        <v>145</v>
      </c>
      <c r="F29" s="52">
        <v>52</v>
      </c>
      <c r="G29" s="52">
        <v>119</v>
      </c>
      <c r="H29" s="52">
        <v>18</v>
      </c>
      <c r="I29" s="52">
        <v>20</v>
      </c>
    </row>
    <row r="30" spans="1:9" ht="12.75" customHeight="1">
      <c r="A30" s="27" t="s">
        <v>83</v>
      </c>
      <c r="B30" s="79">
        <v>112</v>
      </c>
      <c r="C30" s="79">
        <v>101</v>
      </c>
      <c r="D30" s="79">
        <v>56</v>
      </c>
      <c r="E30" s="79">
        <v>35</v>
      </c>
      <c r="F30" s="79">
        <v>29</v>
      </c>
      <c r="G30" s="79">
        <v>39</v>
      </c>
      <c r="H30" s="79">
        <v>12</v>
      </c>
      <c r="I30" s="79">
        <v>21</v>
      </c>
    </row>
    <row r="31" spans="1:9" ht="12.75" customHeight="1">
      <c r="A31" s="21" t="s">
        <v>3</v>
      </c>
      <c r="B31" s="12">
        <f>SUM(B24:B30)</f>
        <v>7091</v>
      </c>
      <c r="C31" s="12">
        <f aca="true" t="shared" si="2" ref="C31:I31">SUM(C24:C30)</f>
        <v>8493</v>
      </c>
      <c r="D31" s="12">
        <f t="shared" si="2"/>
        <v>13586</v>
      </c>
      <c r="E31" s="12">
        <f t="shared" si="2"/>
        <v>12860</v>
      </c>
      <c r="F31" s="12">
        <f t="shared" si="2"/>
        <v>16901</v>
      </c>
      <c r="G31" s="12">
        <f t="shared" si="2"/>
        <v>22254</v>
      </c>
      <c r="H31" s="12">
        <f t="shared" si="2"/>
        <v>14882</v>
      </c>
      <c r="I31" s="12">
        <f t="shared" si="2"/>
        <v>13413</v>
      </c>
    </row>
    <row r="32" spans="1:9" ht="12.75" customHeight="1">
      <c r="A32" s="53"/>
      <c r="B32" s="53"/>
      <c r="C32" s="53"/>
      <c r="D32" s="53"/>
      <c r="E32" s="54"/>
      <c r="F32" s="54"/>
      <c r="G32" s="54"/>
      <c r="H32" s="54"/>
      <c r="I32" s="54"/>
    </row>
    <row r="33" spans="1:16" ht="12.75" customHeight="1">
      <c r="A33" s="19" t="s">
        <v>0</v>
      </c>
      <c r="B33" s="89" t="s">
        <v>3</v>
      </c>
      <c r="C33" s="90"/>
      <c r="D33" s="28" t="s">
        <v>3</v>
      </c>
      <c r="E33" s="28" t="s">
        <v>3</v>
      </c>
      <c r="F33" s="25"/>
      <c r="G33" s="67"/>
      <c r="H33" s="67"/>
      <c r="I33" s="67"/>
      <c r="J33" s="67"/>
      <c r="K33" s="67"/>
      <c r="L33" s="67"/>
      <c r="M33" s="67"/>
      <c r="N33" s="67"/>
      <c r="O33" s="67"/>
      <c r="P33"/>
    </row>
    <row r="34" spans="1:16" ht="12.75" customHeight="1">
      <c r="A34" s="21"/>
      <c r="B34" s="22" t="s">
        <v>6</v>
      </c>
      <c r="C34" s="18" t="s">
        <v>7</v>
      </c>
      <c r="D34" s="56">
        <v>2020</v>
      </c>
      <c r="E34" s="56">
        <v>2019</v>
      </c>
      <c r="F34" s="25"/>
      <c r="G34" s="67"/>
      <c r="H34" s="67"/>
      <c r="I34" s="67"/>
      <c r="J34" s="67"/>
      <c r="K34" s="67"/>
      <c r="L34" s="67"/>
      <c r="M34" s="67"/>
      <c r="N34" s="67"/>
      <c r="O34" s="67"/>
      <c r="P34"/>
    </row>
    <row r="35" spans="1:6" ht="12.75" customHeight="1">
      <c r="A35" s="26" t="s">
        <v>79</v>
      </c>
      <c r="B35" s="12">
        <f aca="true" t="shared" si="3" ref="B35:C41">B24+D24+F24+H24</f>
        <v>9003</v>
      </c>
      <c r="C35" s="12">
        <f t="shared" si="3"/>
        <v>9750</v>
      </c>
      <c r="D35" s="12">
        <f aca="true" t="shared" si="4" ref="D35:D40">SUM(B35:C35)</f>
        <v>18753</v>
      </c>
      <c r="E35" s="12">
        <v>23229</v>
      </c>
      <c r="F35" s="69"/>
    </row>
    <row r="36" spans="1:6" ht="12.75" customHeight="1">
      <c r="A36" s="26" t="s">
        <v>80</v>
      </c>
      <c r="B36" s="12">
        <f t="shared" si="3"/>
        <v>10586</v>
      </c>
      <c r="C36" s="12">
        <f t="shared" si="3"/>
        <v>12327</v>
      </c>
      <c r="D36" s="12">
        <f t="shared" si="4"/>
        <v>22913</v>
      </c>
      <c r="E36" s="12">
        <v>26377</v>
      </c>
      <c r="F36" s="69"/>
    </row>
    <row r="37" spans="1:6" ht="12.75" customHeight="1">
      <c r="A37" s="26" t="s">
        <v>21</v>
      </c>
      <c r="B37" s="12">
        <f t="shared" si="3"/>
        <v>15218</v>
      </c>
      <c r="C37" s="12">
        <f t="shared" si="3"/>
        <v>14455</v>
      </c>
      <c r="D37" s="12">
        <f t="shared" si="4"/>
        <v>29673</v>
      </c>
      <c r="E37" s="12">
        <v>32067</v>
      </c>
      <c r="F37" s="69"/>
    </row>
    <row r="38" spans="1:5" ht="12.75" customHeight="1">
      <c r="A38" s="26" t="s">
        <v>81</v>
      </c>
      <c r="B38" s="12">
        <f t="shared" si="3"/>
        <v>7884</v>
      </c>
      <c r="C38" s="12">
        <f t="shared" si="3"/>
        <v>9047</v>
      </c>
      <c r="D38" s="12">
        <f t="shared" si="4"/>
        <v>16931</v>
      </c>
      <c r="E38" s="12">
        <v>22534</v>
      </c>
    </row>
    <row r="39" spans="1:14" ht="12.75" customHeight="1">
      <c r="A39" s="26" t="s">
        <v>82</v>
      </c>
      <c r="B39" s="12">
        <f t="shared" si="3"/>
        <v>9307</v>
      </c>
      <c r="C39" s="12">
        <f t="shared" si="3"/>
        <v>10890</v>
      </c>
      <c r="D39" s="12">
        <f t="shared" si="4"/>
        <v>20197</v>
      </c>
      <c r="E39" s="12">
        <v>26364</v>
      </c>
      <c r="N39"/>
    </row>
    <row r="40" spans="1:14" ht="12.75" customHeight="1">
      <c r="A40" s="27" t="s">
        <v>37</v>
      </c>
      <c r="B40" s="15">
        <f t="shared" si="3"/>
        <v>253</v>
      </c>
      <c r="C40" s="15">
        <f t="shared" si="3"/>
        <v>355</v>
      </c>
      <c r="D40" s="15">
        <f t="shared" si="4"/>
        <v>608</v>
      </c>
      <c r="E40" s="77">
        <v>652</v>
      </c>
      <c r="N40"/>
    </row>
    <row r="41" spans="1:14" ht="12.75" customHeight="1">
      <c r="A41" s="27" t="s">
        <v>83</v>
      </c>
      <c r="B41" s="15">
        <f t="shared" si="3"/>
        <v>209</v>
      </c>
      <c r="C41" s="15">
        <f t="shared" si="3"/>
        <v>196</v>
      </c>
      <c r="D41" s="15">
        <f>SUM(B41:C41)</f>
        <v>405</v>
      </c>
      <c r="E41" s="15">
        <v>427</v>
      </c>
      <c r="N41"/>
    </row>
    <row r="42" spans="1:14" ht="12.75" customHeight="1">
      <c r="A42" s="21" t="s">
        <v>3</v>
      </c>
      <c r="B42" s="15">
        <f>SUM(B35:B41)</f>
        <v>52460</v>
      </c>
      <c r="C42" s="15">
        <f>SUM(C35:C41)</f>
        <v>57020</v>
      </c>
      <c r="D42" s="15">
        <f>SUM(D35:D41)</f>
        <v>109480</v>
      </c>
      <c r="E42" s="15">
        <v>131650</v>
      </c>
      <c r="N42"/>
    </row>
    <row r="43" ht="12.75" customHeight="1">
      <c r="N43"/>
    </row>
  </sheetData>
  <sheetProtection/>
  <mergeCells count="10">
    <mergeCell ref="B33:C33"/>
    <mergeCell ref="B22:C22"/>
    <mergeCell ref="D22:E22"/>
    <mergeCell ref="H5:I5"/>
    <mergeCell ref="B13:C13"/>
    <mergeCell ref="B5:C5"/>
    <mergeCell ref="D5:E5"/>
    <mergeCell ref="F5:G5"/>
    <mergeCell ref="F22:G22"/>
    <mergeCell ref="H22:I2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&amp;L&amp;8&amp;F&amp;A&amp;C&amp;8&amp;P(&amp;N)&amp;R&amp;8&amp;D(&amp;T)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2.7109375" style="2" customWidth="1"/>
    <col min="2" max="9" width="9.8515625" style="2" customWidth="1"/>
    <col min="10" max="11" width="9.140625" style="2" customWidth="1"/>
    <col min="12" max="14" width="4.7109375" style="2" customWidth="1"/>
    <col min="15" max="15" width="34.421875" style="2" bestFit="1" customWidth="1"/>
    <col min="16" max="19" width="4.7109375" style="2" customWidth="1"/>
    <col min="20" max="16384" width="9.140625" style="2" customWidth="1"/>
  </cols>
  <sheetData>
    <row r="1" ht="12.75" customHeight="1">
      <c r="A1" s="1" t="s">
        <v>78</v>
      </c>
    </row>
    <row r="2" ht="12.75" customHeight="1">
      <c r="A2" s="1" t="s">
        <v>62</v>
      </c>
    </row>
    <row r="4" ht="12.75" customHeight="1">
      <c r="A4" s="1" t="s">
        <v>84</v>
      </c>
    </row>
    <row r="5" spans="1:9" ht="12.75" customHeight="1">
      <c r="A5" s="19" t="s">
        <v>24</v>
      </c>
      <c r="B5" s="89" t="s">
        <v>10</v>
      </c>
      <c r="C5" s="90"/>
      <c r="D5" s="89" t="s">
        <v>11</v>
      </c>
      <c r="E5" s="90"/>
      <c r="F5" s="89" t="s">
        <v>1</v>
      </c>
      <c r="G5" s="90"/>
      <c r="H5" s="89" t="s">
        <v>2</v>
      </c>
      <c r="I5" s="90"/>
    </row>
    <row r="6" spans="1:9" ht="12.75" customHeight="1">
      <c r="A6" s="21"/>
      <c r="B6" s="22" t="s">
        <v>4</v>
      </c>
      <c r="C6" s="18" t="s">
        <v>5</v>
      </c>
      <c r="D6" s="22" t="s">
        <v>6</v>
      </c>
      <c r="E6" s="18" t="s">
        <v>7</v>
      </c>
      <c r="F6" s="22" t="s">
        <v>6</v>
      </c>
      <c r="G6" s="18" t="s">
        <v>7</v>
      </c>
      <c r="H6" s="22" t="s">
        <v>6</v>
      </c>
      <c r="I6" s="18" t="s">
        <v>7</v>
      </c>
    </row>
    <row r="7" spans="1:14" ht="12.75" customHeight="1">
      <c r="A7" s="26" t="s">
        <v>79</v>
      </c>
      <c r="B7" s="9">
        <v>27</v>
      </c>
      <c r="C7" s="9">
        <v>22</v>
      </c>
      <c r="D7" s="9">
        <v>299</v>
      </c>
      <c r="E7" s="9">
        <v>333</v>
      </c>
      <c r="F7" s="9">
        <v>467</v>
      </c>
      <c r="G7" s="2">
        <v>692</v>
      </c>
      <c r="H7" s="2">
        <v>441</v>
      </c>
      <c r="I7" s="2">
        <v>391</v>
      </c>
      <c r="K7" s="67"/>
      <c r="L7"/>
      <c r="M7"/>
      <c r="N7" s="67"/>
    </row>
    <row r="8" spans="1:14" ht="12.75" customHeight="1">
      <c r="A8" s="26" t="s">
        <v>80</v>
      </c>
      <c r="B8" s="9">
        <v>48</v>
      </c>
      <c r="C8" s="9">
        <v>50</v>
      </c>
      <c r="D8" s="9">
        <v>374</v>
      </c>
      <c r="E8" s="9">
        <v>389</v>
      </c>
      <c r="F8" s="9">
        <v>503</v>
      </c>
      <c r="G8" s="84">
        <v>756</v>
      </c>
      <c r="H8" s="9">
        <v>402</v>
      </c>
      <c r="I8" s="9">
        <v>369</v>
      </c>
      <c r="K8" s="67"/>
      <c r="L8"/>
      <c r="M8"/>
      <c r="N8"/>
    </row>
    <row r="9" spans="1:14" ht="12.75" customHeight="1">
      <c r="A9" s="26" t="s">
        <v>21</v>
      </c>
      <c r="B9" s="9">
        <v>75</v>
      </c>
      <c r="C9" s="9">
        <v>46</v>
      </c>
      <c r="D9" s="9">
        <v>519</v>
      </c>
      <c r="E9" s="9">
        <v>512</v>
      </c>
      <c r="F9" s="9">
        <v>658</v>
      </c>
      <c r="G9" s="84">
        <v>714</v>
      </c>
      <c r="H9" s="9">
        <v>486</v>
      </c>
      <c r="I9" s="9">
        <v>415</v>
      </c>
      <c r="K9" s="67"/>
      <c r="L9"/>
      <c r="M9"/>
      <c r="N9" s="67"/>
    </row>
    <row r="10" spans="1:14" ht="12.75" customHeight="1">
      <c r="A10" s="26" t="s">
        <v>81</v>
      </c>
      <c r="B10" s="9">
        <v>20</v>
      </c>
      <c r="C10" s="9">
        <v>32</v>
      </c>
      <c r="D10" s="9">
        <v>189</v>
      </c>
      <c r="E10" s="9">
        <v>255</v>
      </c>
      <c r="F10" s="9">
        <v>310</v>
      </c>
      <c r="G10" s="9">
        <v>458</v>
      </c>
      <c r="H10" s="9">
        <v>221</v>
      </c>
      <c r="I10" s="9">
        <v>217</v>
      </c>
      <c r="K10" s="67"/>
      <c r="L10"/>
      <c r="M10"/>
      <c r="N10" s="67"/>
    </row>
    <row r="11" spans="1:14" ht="12.75" customHeight="1">
      <c r="A11" s="26" t="s">
        <v>82</v>
      </c>
      <c r="B11" s="9">
        <v>23</v>
      </c>
      <c r="C11" s="9">
        <v>20</v>
      </c>
      <c r="D11" s="9">
        <v>255</v>
      </c>
      <c r="E11" s="9">
        <v>307</v>
      </c>
      <c r="F11" s="9">
        <v>426</v>
      </c>
      <c r="G11" s="9">
        <v>596</v>
      </c>
      <c r="H11" s="9">
        <v>379</v>
      </c>
      <c r="I11" s="9">
        <v>324</v>
      </c>
      <c r="K11" s="67"/>
      <c r="L11"/>
      <c r="M11"/>
      <c r="N11"/>
    </row>
    <row r="12" spans="1:14" ht="12.75" customHeight="1">
      <c r="A12" s="27" t="s">
        <v>37</v>
      </c>
      <c r="B12" s="9">
        <v>4</v>
      </c>
      <c r="C12" s="9">
        <v>2</v>
      </c>
      <c r="D12" s="9">
        <v>8</v>
      </c>
      <c r="E12" s="9">
        <v>18</v>
      </c>
      <c r="F12" s="9">
        <v>3</v>
      </c>
      <c r="G12" s="9">
        <v>17</v>
      </c>
      <c r="H12" s="9">
        <v>0</v>
      </c>
      <c r="I12" s="9">
        <v>3</v>
      </c>
      <c r="K12" s="67"/>
      <c r="L12"/>
      <c r="M12"/>
      <c r="N12" s="67"/>
    </row>
    <row r="13" spans="1:9" ht="12.75" customHeight="1">
      <c r="A13" s="27" t="s">
        <v>83</v>
      </c>
      <c r="B13" s="6">
        <v>1</v>
      </c>
      <c r="C13" s="6">
        <v>2</v>
      </c>
      <c r="D13" s="6">
        <v>8</v>
      </c>
      <c r="E13" s="6">
        <v>7</v>
      </c>
      <c r="F13" s="6">
        <v>4</v>
      </c>
      <c r="G13" s="6">
        <v>3</v>
      </c>
      <c r="H13" s="6">
        <v>1</v>
      </c>
      <c r="I13" s="6">
        <v>0</v>
      </c>
    </row>
    <row r="14" spans="1:9" ht="12.75" customHeight="1">
      <c r="A14" s="21" t="s">
        <v>3</v>
      </c>
      <c r="B14" s="12">
        <f>SUM(B7:B13)</f>
        <v>198</v>
      </c>
      <c r="C14" s="12">
        <f aca="true" t="shared" si="0" ref="C14:I14">SUM(C7:C13)</f>
        <v>174</v>
      </c>
      <c r="D14" s="12">
        <f t="shared" si="0"/>
        <v>1652</v>
      </c>
      <c r="E14" s="12">
        <f t="shared" si="0"/>
        <v>1821</v>
      </c>
      <c r="F14" s="12">
        <f t="shared" si="0"/>
        <v>2371</v>
      </c>
      <c r="G14" s="12">
        <f t="shared" si="0"/>
        <v>3236</v>
      </c>
      <c r="H14" s="12">
        <f t="shared" si="0"/>
        <v>1930</v>
      </c>
      <c r="I14" s="12">
        <f t="shared" si="0"/>
        <v>1719</v>
      </c>
    </row>
    <row r="15" spans="1:5" ht="12.75" customHeight="1">
      <c r="A15" s="51"/>
      <c r="B15" s="51"/>
      <c r="C15" s="51"/>
      <c r="D15" s="51"/>
      <c r="E15" s="87"/>
    </row>
    <row r="16" spans="1:6" ht="12.75" customHeight="1">
      <c r="A16" s="19" t="s">
        <v>0</v>
      </c>
      <c r="B16" s="89" t="s">
        <v>3</v>
      </c>
      <c r="C16" s="90"/>
      <c r="D16" s="5" t="s">
        <v>3</v>
      </c>
      <c r="E16" s="5" t="s">
        <v>3</v>
      </c>
      <c r="F16" s="25"/>
    </row>
    <row r="17" spans="1:6" ht="12.75" customHeight="1">
      <c r="A17" s="21"/>
      <c r="B17" s="22" t="s">
        <v>6</v>
      </c>
      <c r="C17" s="18" t="s">
        <v>7</v>
      </c>
      <c r="D17" s="58">
        <v>2020</v>
      </c>
      <c r="E17" s="58">
        <v>2019</v>
      </c>
      <c r="F17" s="25"/>
    </row>
    <row r="18" spans="1:6" ht="12.75" customHeight="1">
      <c r="A18" s="26" t="s">
        <v>79</v>
      </c>
      <c r="B18" s="12">
        <f aca="true" t="shared" si="1" ref="B18:C24">B7+D7+F7+H7</f>
        <v>1234</v>
      </c>
      <c r="C18" s="12">
        <f t="shared" si="1"/>
        <v>1438</v>
      </c>
      <c r="D18" s="12">
        <f aca="true" t="shared" si="2" ref="D18:D23">SUM(B18:C18)</f>
        <v>2672</v>
      </c>
      <c r="E18" s="12">
        <v>3501</v>
      </c>
      <c r="F18" s="25"/>
    </row>
    <row r="19" spans="1:6" ht="12.75" customHeight="1">
      <c r="A19" s="26" t="s">
        <v>80</v>
      </c>
      <c r="B19" s="12">
        <f t="shared" si="1"/>
        <v>1327</v>
      </c>
      <c r="C19" s="12">
        <f t="shared" si="1"/>
        <v>1564</v>
      </c>
      <c r="D19" s="12">
        <f t="shared" si="2"/>
        <v>2891</v>
      </c>
      <c r="E19" s="12">
        <v>3323</v>
      </c>
      <c r="F19" s="25"/>
    </row>
    <row r="20" spans="1:6" ht="12.75" customHeight="1">
      <c r="A20" s="26" t="s">
        <v>21</v>
      </c>
      <c r="B20" s="12">
        <f t="shared" si="1"/>
        <v>1738</v>
      </c>
      <c r="C20" s="12">
        <f t="shared" si="1"/>
        <v>1687</v>
      </c>
      <c r="D20" s="12">
        <f t="shared" si="2"/>
        <v>3425</v>
      </c>
      <c r="E20" s="12">
        <v>3946</v>
      </c>
      <c r="F20" s="25"/>
    </row>
    <row r="21" spans="1:6" ht="12.75" customHeight="1">
      <c r="A21" s="26" t="s">
        <v>81</v>
      </c>
      <c r="B21" s="12">
        <f t="shared" si="1"/>
        <v>740</v>
      </c>
      <c r="C21" s="12">
        <f t="shared" si="1"/>
        <v>962</v>
      </c>
      <c r="D21" s="12">
        <f t="shared" si="2"/>
        <v>1702</v>
      </c>
      <c r="E21" s="12">
        <v>2250</v>
      </c>
      <c r="F21" s="25"/>
    </row>
    <row r="22" spans="1:6" ht="12.75" customHeight="1">
      <c r="A22" s="26" t="s">
        <v>82</v>
      </c>
      <c r="B22" s="12">
        <f t="shared" si="1"/>
        <v>1083</v>
      </c>
      <c r="C22" s="12">
        <f t="shared" si="1"/>
        <v>1247</v>
      </c>
      <c r="D22" s="12">
        <f t="shared" si="2"/>
        <v>2330</v>
      </c>
      <c r="E22" s="12">
        <v>3316</v>
      </c>
      <c r="F22" s="69"/>
    </row>
    <row r="23" spans="1:9" ht="12.75" customHeight="1">
      <c r="A23" s="27" t="s">
        <v>37</v>
      </c>
      <c r="B23" s="15">
        <f t="shared" si="1"/>
        <v>15</v>
      </c>
      <c r="C23" s="15">
        <f t="shared" si="1"/>
        <v>40</v>
      </c>
      <c r="D23" s="15">
        <f t="shared" si="2"/>
        <v>55</v>
      </c>
      <c r="E23" s="77">
        <v>64</v>
      </c>
      <c r="F23" s="25"/>
      <c r="G23" s="25"/>
      <c r="H23" s="25"/>
      <c r="I23" s="25"/>
    </row>
    <row r="24" spans="1:9" ht="12.75" customHeight="1">
      <c r="A24" s="27" t="s">
        <v>83</v>
      </c>
      <c r="B24" s="15">
        <f t="shared" si="1"/>
        <v>14</v>
      </c>
      <c r="C24" s="15">
        <f t="shared" si="1"/>
        <v>12</v>
      </c>
      <c r="D24" s="15">
        <f>SUM(B24:C24)</f>
        <v>26</v>
      </c>
      <c r="E24" s="15">
        <v>21</v>
      </c>
      <c r="F24" s="25"/>
      <c r="G24" s="25"/>
      <c r="H24" s="25"/>
      <c r="I24" s="25"/>
    </row>
    <row r="25" spans="1:9" ht="12.75" customHeight="1">
      <c r="A25" s="21" t="s">
        <v>3</v>
      </c>
      <c r="B25" s="12">
        <f>SUM(B18:B24)</f>
        <v>6151</v>
      </c>
      <c r="C25" s="12">
        <f>SUM(C18:C24)</f>
        <v>6950</v>
      </c>
      <c r="D25" s="12">
        <f>SUM(D18:D24)</f>
        <v>13101</v>
      </c>
      <c r="E25" s="12">
        <v>16421</v>
      </c>
      <c r="F25" s="25"/>
      <c r="G25" s="25"/>
      <c r="H25" s="25"/>
      <c r="I25" s="25"/>
    </row>
    <row r="28" spans="1:4" ht="12.75" customHeight="1">
      <c r="A28" s="3"/>
      <c r="B28" s="93"/>
      <c r="C28" s="93"/>
      <c r="D28" s="60"/>
    </row>
    <row r="29" spans="1:4" ht="12.75" customHeight="1">
      <c r="A29" s="3"/>
      <c r="B29" s="61"/>
      <c r="C29" s="61"/>
      <c r="D29" s="60"/>
    </row>
    <row r="30" spans="1:4" ht="12.75" customHeight="1">
      <c r="A30" s="64"/>
      <c r="B30" s="3"/>
      <c r="C30" s="3"/>
      <c r="D30" s="63"/>
    </row>
    <row r="31" spans="1:4" ht="12.75" customHeight="1">
      <c r="A31" s="64"/>
      <c r="B31" s="3"/>
      <c r="C31" s="3"/>
      <c r="D31" s="63"/>
    </row>
    <row r="32" spans="1:4" ht="12.75" customHeight="1">
      <c r="A32" s="64"/>
      <c r="B32" s="3"/>
      <c r="C32" s="3"/>
      <c r="D32" s="63"/>
    </row>
    <row r="33" ht="12.75" customHeight="1">
      <c r="A33" s="64"/>
    </row>
    <row r="34" spans="1:4" ht="12.75" customHeight="1">
      <c r="A34" s="64"/>
      <c r="B34" s="3"/>
      <c r="C34" s="3"/>
      <c r="D34" s="63"/>
    </row>
    <row r="35" spans="1:4" ht="12.75" customHeight="1">
      <c r="A35" s="64"/>
      <c r="B35" s="3"/>
      <c r="C35" s="3"/>
      <c r="D35" s="63"/>
    </row>
    <row r="36" spans="1:4" ht="12.75" customHeight="1">
      <c r="A36" s="64"/>
      <c r="B36" s="3"/>
      <c r="C36" s="3"/>
      <c r="D36" s="63"/>
    </row>
    <row r="37" spans="1:4" ht="12.75" customHeight="1">
      <c r="A37" s="64"/>
      <c r="B37" s="3"/>
      <c r="C37" s="3"/>
      <c r="D37" s="63"/>
    </row>
    <row r="38" spans="1:4" ht="12.75" customHeight="1">
      <c r="A38" s="64"/>
      <c r="B38" s="3"/>
      <c r="C38" s="3"/>
      <c r="D38" s="63"/>
    </row>
    <row r="39" spans="1:4" ht="12.75" customHeight="1">
      <c r="A39" s="64"/>
      <c r="B39" s="3"/>
      <c r="C39" s="3"/>
      <c r="D39" s="63"/>
    </row>
    <row r="40" spans="1:4" ht="12.75" customHeight="1">
      <c r="A40" s="64"/>
      <c r="B40" s="3"/>
      <c r="C40" s="3"/>
      <c r="D40" s="63"/>
    </row>
    <row r="41" spans="1:4" ht="12.75" customHeight="1">
      <c r="A41" s="64"/>
      <c r="B41" s="3"/>
      <c r="C41" s="3"/>
      <c r="D41" s="63"/>
    </row>
    <row r="42" spans="1:4" ht="12.75" customHeight="1">
      <c r="A42" s="64"/>
      <c r="B42" s="3"/>
      <c r="C42" s="3"/>
      <c r="D42" s="63"/>
    </row>
    <row r="43" spans="1:4" ht="12.75" customHeight="1">
      <c r="A43" s="64"/>
      <c r="B43" s="3"/>
      <c r="C43" s="3"/>
      <c r="D43" s="63"/>
    </row>
    <row r="44" spans="1:4" ht="12.75" customHeight="1">
      <c r="A44" s="64"/>
      <c r="B44" s="3"/>
      <c r="C44" s="3"/>
      <c r="D44" s="63"/>
    </row>
    <row r="45" spans="1:4" ht="12.75" customHeight="1">
      <c r="A45" s="3"/>
      <c r="B45" s="14"/>
      <c r="C45" s="14"/>
      <c r="D45" s="14"/>
    </row>
  </sheetData>
  <sheetProtection/>
  <mergeCells count="6">
    <mergeCell ref="B28:C28"/>
    <mergeCell ref="H5:I5"/>
    <mergeCell ref="B16:C16"/>
    <mergeCell ref="B5:C5"/>
    <mergeCell ref="D5:E5"/>
    <mergeCell ref="F5:G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&amp;L&amp;8&amp;F&amp;A&amp;C&amp;8&amp;P(&amp;N)&amp;R&amp;8&amp;D(&amp;T)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9" sqref="C29"/>
    </sheetView>
  </sheetViews>
  <sheetFormatPr defaultColWidth="9.140625" defaultRowHeight="12.75" customHeight="1"/>
  <cols>
    <col min="1" max="1" width="13.7109375" style="2" customWidth="1"/>
    <col min="2" max="5" width="17.8515625" style="2" bestFit="1" customWidth="1"/>
    <col min="6" max="16384" width="9.140625" style="2" customWidth="1"/>
  </cols>
  <sheetData>
    <row r="1" ht="12.75" customHeight="1">
      <c r="A1" s="1" t="s">
        <v>22</v>
      </c>
    </row>
    <row r="2" ht="12.75" customHeight="1">
      <c r="A2" s="1" t="s">
        <v>15</v>
      </c>
    </row>
    <row r="6" spans="1:5" ht="12.75" customHeight="1">
      <c r="A6" s="4" t="s">
        <v>8</v>
      </c>
      <c r="B6" s="31" t="s">
        <v>16</v>
      </c>
      <c r="C6" s="32" t="s">
        <v>17</v>
      </c>
      <c r="D6" s="31" t="s">
        <v>16</v>
      </c>
      <c r="E6" s="32" t="s">
        <v>17</v>
      </c>
    </row>
    <row r="7" spans="1:5" ht="12.75" customHeight="1">
      <c r="A7" s="33"/>
      <c r="B7" s="34" t="s">
        <v>72</v>
      </c>
      <c r="C7" s="35" t="s">
        <v>73</v>
      </c>
      <c r="D7" s="34" t="s">
        <v>69</v>
      </c>
      <c r="E7" s="35" t="s">
        <v>70</v>
      </c>
    </row>
    <row r="8" spans="1:5" ht="12.75" customHeight="1">
      <c r="A8" s="9" t="s">
        <v>18</v>
      </c>
      <c r="B8" s="70" t="s">
        <v>74</v>
      </c>
      <c r="C8" s="55">
        <v>0</v>
      </c>
      <c r="D8" s="72" t="s">
        <v>68</v>
      </c>
      <c r="E8" s="36">
        <v>195</v>
      </c>
    </row>
    <row r="9" spans="1:5" ht="12.75" customHeight="1">
      <c r="A9" s="9" t="s">
        <v>19</v>
      </c>
      <c r="B9" s="70" t="s">
        <v>74</v>
      </c>
      <c r="C9" s="55">
        <v>0</v>
      </c>
      <c r="D9" s="72" t="s">
        <v>68</v>
      </c>
      <c r="E9" s="36">
        <v>61</v>
      </c>
    </row>
    <row r="10" spans="1:5" ht="12.75" customHeight="1">
      <c r="A10" s="9" t="s">
        <v>20</v>
      </c>
      <c r="B10" s="70" t="s">
        <v>74</v>
      </c>
      <c r="C10" s="55">
        <v>0</v>
      </c>
      <c r="D10" s="73" t="s">
        <v>68</v>
      </c>
      <c r="E10" s="36">
        <v>39</v>
      </c>
    </row>
    <row r="11" ht="12.75" customHeight="1">
      <c r="E11" s="2" t="s">
        <v>23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&amp;L&amp;8&amp;F&amp;A&amp;C&amp;8&amp;P(&amp;N)&amp;R&amp;8&amp;D(&amp;T)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7" sqref="C17"/>
    </sheetView>
  </sheetViews>
  <sheetFormatPr defaultColWidth="9.140625" defaultRowHeight="12.75" customHeight="1"/>
  <cols>
    <col min="1" max="1" width="36.00390625" style="2" customWidth="1"/>
    <col min="2" max="3" width="16.421875" style="2" customWidth="1"/>
    <col min="4" max="16384" width="9.140625" style="2" customWidth="1"/>
  </cols>
  <sheetData>
    <row r="1" ht="12.75" customHeight="1">
      <c r="A1" s="1" t="s">
        <v>22</v>
      </c>
    </row>
    <row r="2" ht="12.75" customHeight="1">
      <c r="A2" s="1" t="s">
        <v>63</v>
      </c>
    </row>
    <row r="6" spans="1:3" ht="12.75" customHeight="1">
      <c r="A6" s="9"/>
      <c r="B6" s="59">
        <v>2009</v>
      </c>
      <c r="C6" s="59">
        <v>2008</v>
      </c>
    </row>
    <row r="7" spans="1:3" ht="12.75" customHeight="1">
      <c r="A7" s="9" t="s">
        <v>14</v>
      </c>
      <c r="B7" s="10">
        <v>0</v>
      </c>
      <c r="C7" s="38">
        <v>2137</v>
      </c>
    </row>
    <row r="8" spans="1:3" ht="12.75" customHeight="1">
      <c r="A8" s="33" t="s">
        <v>12</v>
      </c>
      <c r="B8" s="37"/>
      <c r="C8" s="38"/>
    </row>
    <row r="9" spans="1:3" ht="12.75" customHeight="1">
      <c r="A9" s="30" t="s">
        <v>13</v>
      </c>
      <c r="B9" s="39">
        <v>0</v>
      </c>
      <c r="C9" s="12">
        <v>3170</v>
      </c>
    </row>
    <row r="10" ht="12.75" customHeight="1">
      <c r="B10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&amp;L&amp;8&amp;F&amp;A&amp;C&amp;8&amp;P(&amp;N)&amp;R&amp;8&amp;D(&amp;T)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J26" sqref="J26"/>
    </sheetView>
  </sheetViews>
  <sheetFormatPr defaultColWidth="9.140625" defaultRowHeight="12.75" customHeight="1"/>
  <cols>
    <col min="1" max="1" width="14.8515625" style="2" customWidth="1"/>
    <col min="2" max="9" width="9.8515625" style="2" customWidth="1"/>
    <col min="10" max="11" width="9.140625" style="2" customWidth="1"/>
    <col min="12" max="13" width="13.421875" style="2" customWidth="1"/>
    <col min="14" max="16384" width="9.140625" style="2" customWidth="1"/>
  </cols>
  <sheetData>
    <row r="1" ht="12.75" customHeight="1">
      <c r="A1" s="1" t="s">
        <v>22</v>
      </c>
    </row>
    <row r="2" ht="12.75" customHeight="1">
      <c r="A2" s="1" t="s">
        <v>64</v>
      </c>
    </row>
    <row r="5" ht="12.75" customHeight="1">
      <c r="L5" s="3"/>
    </row>
    <row r="6" spans="1:9" ht="12.75" customHeight="1">
      <c r="A6" s="4" t="s">
        <v>0</v>
      </c>
      <c r="B6" s="91" t="s">
        <v>10</v>
      </c>
      <c r="C6" s="92"/>
      <c r="D6" s="91" t="s">
        <v>11</v>
      </c>
      <c r="E6" s="92"/>
      <c r="F6" s="91" t="s">
        <v>1</v>
      </c>
      <c r="G6" s="92"/>
      <c r="H6" s="91" t="s">
        <v>2</v>
      </c>
      <c r="I6" s="92"/>
    </row>
    <row r="7" spans="1:9" ht="12.75" customHeight="1">
      <c r="A7" s="6"/>
      <c r="B7" s="7" t="s">
        <v>4</v>
      </c>
      <c r="C7" s="8" t="s">
        <v>5</v>
      </c>
      <c r="D7" s="7" t="s">
        <v>6</v>
      </c>
      <c r="E7" s="8" t="s">
        <v>7</v>
      </c>
      <c r="F7" s="7" t="s">
        <v>6</v>
      </c>
      <c r="G7" s="8" t="s">
        <v>7</v>
      </c>
      <c r="H7" s="7" t="s">
        <v>6</v>
      </c>
      <c r="I7" s="8" t="s">
        <v>7</v>
      </c>
    </row>
    <row r="8" spans="1:9" ht="12.75" customHeight="1">
      <c r="A8" s="23" t="s">
        <v>54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9" ht="12.75" customHeight="1">
      <c r="A9" s="23" t="s">
        <v>55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v>0</v>
      </c>
    </row>
    <row r="10" spans="1:9" ht="12.75" customHeight="1">
      <c r="A10" s="23" t="s">
        <v>56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ht="12.75" customHeight="1" thickBot="1">
      <c r="A11" s="6" t="s">
        <v>21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ht="12.75" customHeight="1">
      <c r="A12" s="6" t="s">
        <v>3</v>
      </c>
      <c r="B12" s="12">
        <f>SUM(B8:B11)</f>
        <v>0</v>
      </c>
      <c r="C12" s="12">
        <f aca="true" t="shared" si="0" ref="C12:I12">SUM(C8:C11)</f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</row>
    <row r="14" spans="1:5" ht="12.75" customHeight="1">
      <c r="A14" s="4" t="s">
        <v>0</v>
      </c>
      <c r="B14" s="91" t="s">
        <v>3</v>
      </c>
      <c r="C14" s="92"/>
      <c r="D14" s="13" t="s">
        <v>3</v>
      </c>
      <c r="E14" s="13" t="s">
        <v>3</v>
      </c>
    </row>
    <row r="15" spans="1:5" ht="12.75" customHeight="1">
      <c r="A15" s="6"/>
      <c r="B15" s="7" t="s">
        <v>6</v>
      </c>
      <c r="C15" s="8" t="s">
        <v>7</v>
      </c>
      <c r="D15" s="57">
        <v>2009</v>
      </c>
      <c r="E15" s="57">
        <v>2008</v>
      </c>
    </row>
    <row r="16" spans="1:5" ht="12.75" customHeight="1">
      <c r="A16" s="23" t="s">
        <v>54</v>
      </c>
      <c r="B16" s="12">
        <f aca="true" t="shared" si="1" ref="B16:C19">B8+D8+F8+H8</f>
        <v>0</v>
      </c>
      <c r="C16" s="12">
        <f t="shared" si="1"/>
        <v>0</v>
      </c>
      <c r="D16" s="12">
        <f>B16+C16</f>
        <v>0</v>
      </c>
      <c r="E16" s="12">
        <v>29</v>
      </c>
    </row>
    <row r="17" spans="1:5" ht="12.75" customHeight="1">
      <c r="A17" s="23" t="s">
        <v>55</v>
      </c>
      <c r="B17" s="15">
        <f t="shared" si="1"/>
        <v>0</v>
      </c>
      <c r="C17" s="15">
        <f t="shared" si="1"/>
        <v>0</v>
      </c>
      <c r="D17" s="15">
        <f>B17+C17</f>
        <v>0</v>
      </c>
      <c r="E17" s="15">
        <v>82</v>
      </c>
    </row>
    <row r="18" spans="1:5" ht="12.75" customHeight="1">
      <c r="A18" s="23" t="s">
        <v>56</v>
      </c>
      <c r="B18" s="15">
        <f t="shared" si="1"/>
        <v>0</v>
      </c>
      <c r="C18" s="15">
        <f t="shared" si="1"/>
        <v>0</v>
      </c>
      <c r="D18" s="15">
        <f>B18+C18</f>
        <v>0</v>
      </c>
      <c r="E18" s="15">
        <v>35</v>
      </c>
    </row>
    <row r="19" spans="1:5" ht="12.75" customHeight="1" thickBot="1">
      <c r="A19" s="6" t="s">
        <v>21</v>
      </c>
      <c r="B19" s="16">
        <f t="shared" si="1"/>
        <v>0</v>
      </c>
      <c r="C19" s="16">
        <f t="shared" si="1"/>
        <v>0</v>
      </c>
      <c r="D19" s="16">
        <f>B19+C19</f>
        <v>0</v>
      </c>
      <c r="E19" s="16">
        <v>2</v>
      </c>
    </row>
    <row r="20" spans="1:5" ht="12.75" customHeight="1">
      <c r="A20" s="6" t="s">
        <v>3</v>
      </c>
      <c r="B20" s="12">
        <f>SUM(B16:B19)</f>
        <v>0</v>
      </c>
      <c r="C20" s="12">
        <f>SUM(C16:C19)</f>
        <v>0</v>
      </c>
      <c r="D20" s="12">
        <f>SUM(D16:D19)</f>
        <v>0</v>
      </c>
      <c r="E20" s="12">
        <f>SUM(E16:E19)</f>
        <v>148</v>
      </c>
    </row>
  </sheetData>
  <sheetProtection/>
  <mergeCells count="5">
    <mergeCell ref="H6:I6"/>
    <mergeCell ref="B14:C14"/>
    <mergeCell ref="B6:C6"/>
    <mergeCell ref="D6:E6"/>
    <mergeCell ref="F6:G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Footer>&amp;L&amp;8&amp;F&amp;A&amp;C&amp;8&amp;P(&amp;N)&amp;R&amp;8&amp;D(&amp;T)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2.7109375" style="2" customWidth="1"/>
    <col min="2" max="2" width="12.421875" style="2" bestFit="1" customWidth="1"/>
    <col min="3" max="4" width="9.8515625" style="2" customWidth="1"/>
    <col min="5" max="5" width="12.57421875" style="2" bestFit="1" customWidth="1"/>
    <col min="6" max="9" width="9.8515625" style="2" customWidth="1"/>
    <col min="10" max="10" width="9.140625" style="2" customWidth="1"/>
    <col min="11" max="11" width="13.7109375" style="2" customWidth="1"/>
    <col min="12" max="12" width="34.421875" style="2" bestFit="1" customWidth="1"/>
    <col min="13" max="13" width="6.57421875" style="2" bestFit="1" customWidth="1"/>
    <col min="14" max="14" width="6.140625" style="2" customWidth="1"/>
    <col min="15" max="16384" width="9.140625" style="2" customWidth="1"/>
  </cols>
  <sheetData>
    <row r="1" ht="16.5" customHeight="1">
      <c r="A1" s="1" t="s">
        <v>78</v>
      </c>
    </row>
    <row r="2" ht="12.75" customHeight="1">
      <c r="A2" s="1" t="s">
        <v>76</v>
      </c>
    </row>
    <row r="4" ht="12.75" customHeight="1">
      <c r="A4" s="1" t="s">
        <v>84</v>
      </c>
    </row>
    <row r="5" spans="1:9" ht="12.75" customHeight="1">
      <c r="A5" s="19" t="s">
        <v>24</v>
      </c>
      <c r="B5" s="89" t="s">
        <v>10</v>
      </c>
      <c r="C5" s="90"/>
      <c r="D5" s="89" t="s">
        <v>11</v>
      </c>
      <c r="E5" s="90"/>
      <c r="F5" s="89" t="s">
        <v>1</v>
      </c>
      <c r="G5" s="90"/>
      <c r="H5" s="89" t="s">
        <v>2</v>
      </c>
      <c r="I5" s="90"/>
    </row>
    <row r="6" spans="1:9" ht="12.75" customHeight="1">
      <c r="A6" s="21"/>
      <c r="B6" s="22" t="s">
        <v>4</v>
      </c>
      <c r="C6" s="18" t="s">
        <v>5</v>
      </c>
      <c r="D6" s="22" t="s">
        <v>6</v>
      </c>
      <c r="E6" s="18" t="s">
        <v>7</v>
      </c>
      <c r="F6" s="22" t="s">
        <v>6</v>
      </c>
      <c r="G6" s="18" t="s">
        <v>7</v>
      </c>
      <c r="H6" s="22" t="s">
        <v>6</v>
      </c>
      <c r="I6" s="18" t="s">
        <v>7</v>
      </c>
    </row>
    <row r="7" spans="1:9" ht="12.75" customHeight="1">
      <c r="A7" s="26" t="s">
        <v>79</v>
      </c>
      <c r="B7" s="24">
        <v>0</v>
      </c>
      <c r="C7" s="24">
        <v>0</v>
      </c>
      <c r="D7" s="24">
        <v>18</v>
      </c>
      <c r="E7" s="24">
        <v>3</v>
      </c>
      <c r="F7" s="24">
        <v>1</v>
      </c>
      <c r="G7" s="24">
        <v>1</v>
      </c>
      <c r="H7" s="24">
        <v>0</v>
      </c>
      <c r="I7" s="24">
        <v>0</v>
      </c>
    </row>
    <row r="8" spans="1:9" ht="12.75" customHeight="1">
      <c r="A8" s="26" t="s">
        <v>80</v>
      </c>
      <c r="B8" s="24">
        <v>1</v>
      </c>
      <c r="C8" s="24">
        <v>0</v>
      </c>
      <c r="D8" s="24">
        <v>7</v>
      </c>
      <c r="E8" s="24">
        <v>5</v>
      </c>
      <c r="F8" s="24">
        <v>0</v>
      </c>
      <c r="G8" s="24">
        <v>1</v>
      </c>
      <c r="H8" s="24"/>
      <c r="I8" s="24"/>
    </row>
    <row r="9" spans="1:9" ht="12.75" customHeight="1">
      <c r="A9" s="26" t="s">
        <v>21</v>
      </c>
      <c r="B9" s="24">
        <v>1</v>
      </c>
      <c r="C9" s="24">
        <v>0</v>
      </c>
      <c r="D9" s="24">
        <v>20</v>
      </c>
      <c r="E9" s="24">
        <v>14</v>
      </c>
      <c r="F9" s="24">
        <v>3</v>
      </c>
      <c r="G9" s="24">
        <v>0</v>
      </c>
      <c r="H9" s="24">
        <v>1</v>
      </c>
      <c r="I9" s="24">
        <v>0</v>
      </c>
    </row>
    <row r="10" spans="1:9" ht="12.75" customHeight="1">
      <c r="A10" s="26" t="s">
        <v>81</v>
      </c>
      <c r="B10" s="24">
        <v>0</v>
      </c>
      <c r="C10" s="24">
        <v>0</v>
      </c>
      <c r="D10" s="24">
        <v>6</v>
      </c>
      <c r="E10" s="24">
        <v>3</v>
      </c>
      <c r="F10" s="24">
        <v>0</v>
      </c>
      <c r="G10" s="24">
        <v>0</v>
      </c>
      <c r="H10" s="24">
        <v>0</v>
      </c>
      <c r="I10" s="24">
        <v>0</v>
      </c>
    </row>
    <row r="11" spans="1:9" ht="12.75" customHeight="1">
      <c r="A11" s="26" t="s">
        <v>82</v>
      </c>
      <c r="B11" s="24">
        <v>0</v>
      </c>
      <c r="C11" s="24">
        <v>0</v>
      </c>
      <c r="D11" s="24">
        <v>5</v>
      </c>
      <c r="E11" s="24">
        <v>2</v>
      </c>
      <c r="F11" s="24">
        <v>0</v>
      </c>
      <c r="G11" s="24">
        <v>0</v>
      </c>
      <c r="H11" s="24">
        <v>0</v>
      </c>
      <c r="I11" s="24">
        <v>0</v>
      </c>
    </row>
    <row r="12" spans="1:9" ht="12.75" customHeight="1">
      <c r="A12" s="27" t="s">
        <v>37</v>
      </c>
      <c r="B12" s="24"/>
      <c r="C12" s="24"/>
      <c r="D12" s="24">
        <v>4</v>
      </c>
      <c r="E12" s="24">
        <v>1</v>
      </c>
      <c r="F12" s="9"/>
      <c r="G12" s="24"/>
      <c r="H12" s="24"/>
      <c r="I12" s="24"/>
    </row>
    <row r="13" spans="1:9" ht="12.75" customHeight="1">
      <c r="A13" s="27" t="s">
        <v>83</v>
      </c>
      <c r="B13" s="82"/>
      <c r="C13" s="82"/>
      <c r="D13" s="82">
        <v>3</v>
      </c>
      <c r="E13" s="82">
        <v>2</v>
      </c>
      <c r="F13" s="24"/>
      <c r="G13" s="82"/>
      <c r="H13" s="82"/>
      <c r="I13" s="82"/>
    </row>
    <row r="14" spans="1:9" ht="12.75" customHeight="1">
      <c r="A14" s="21" t="s">
        <v>3</v>
      </c>
      <c r="B14" s="12">
        <f>SUM(B7:B13)</f>
        <v>2</v>
      </c>
      <c r="C14" s="12">
        <f aca="true" t="shared" si="0" ref="C14:I14">SUM(C7:C13)</f>
        <v>0</v>
      </c>
      <c r="D14" s="12">
        <f t="shared" si="0"/>
        <v>63</v>
      </c>
      <c r="E14" s="12">
        <f t="shared" si="0"/>
        <v>30</v>
      </c>
      <c r="F14" s="12">
        <f t="shared" si="0"/>
        <v>4</v>
      </c>
      <c r="G14" s="12">
        <f t="shared" si="0"/>
        <v>2</v>
      </c>
      <c r="H14" s="12">
        <f t="shared" si="0"/>
        <v>1</v>
      </c>
      <c r="I14" s="12">
        <f t="shared" si="0"/>
        <v>0</v>
      </c>
    </row>
    <row r="15" spans="1:9" ht="12.75" customHeight="1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 customHeight="1">
      <c r="A16" s="19" t="s">
        <v>0</v>
      </c>
      <c r="B16" s="89" t="s">
        <v>3</v>
      </c>
      <c r="C16" s="90"/>
      <c r="D16" s="28" t="s">
        <v>3</v>
      </c>
      <c r="E16" s="28" t="s">
        <v>3</v>
      </c>
      <c r="F16" s="25"/>
      <c r="G16" s="25"/>
      <c r="H16" s="25"/>
      <c r="I16" s="25"/>
    </row>
    <row r="17" spans="1:6" ht="12.75" customHeight="1">
      <c r="A17" s="21"/>
      <c r="B17" s="22" t="s">
        <v>6</v>
      </c>
      <c r="C17" s="18" t="s">
        <v>7</v>
      </c>
      <c r="D17" s="58">
        <v>2020</v>
      </c>
      <c r="E17" s="58">
        <v>2019</v>
      </c>
      <c r="F17" s="25"/>
    </row>
    <row r="18" spans="1:6" ht="12.75" customHeight="1">
      <c r="A18" s="26" t="s">
        <v>79</v>
      </c>
      <c r="B18" s="12">
        <f aca="true" t="shared" si="1" ref="B18:C24">B7+D7+F7+H7</f>
        <v>19</v>
      </c>
      <c r="C18" s="12">
        <f t="shared" si="1"/>
        <v>4</v>
      </c>
      <c r="D18" s="12">
        <f aca="true" t="shared" si="2" ref="D18:D24">SUM(B18:C18)</f>
        <v>23</v>
      </c>
      <c r="E18" s="12">
        <v>22</v>
      </c>
      <c r="F18" s="69"/>
    </row>
    <row r="19" spans="1:6" ht="12.75" customHeight="1">
      <c r="A19" s="26" t="s">
        <v>80</v>
      </c>
      <c r="B19" s="12">
        <f t="shared" si="1"/>
        <v>8</v>
      </c>
      <c r="C19" s="12">
        <f t="shared" si="1"/>
        <v>6</v>
      </c>
      <c r="D19" s="12">
        <f t="shared" si="2"/>
        <v>14</v>
      </c>
      <c r="E19" s="12">
        <v>13</v>
      </c>
      <c r="F19" s="69"/>
    </row>
    <row r="20" spans="1:6" ht="12.75" customHeight="1">
      <c r="A20" s="26" t="s">
        <v>21</v>
      </c>
      <c r="B20" s="12">
        <f t="shared" si="1"/>
        <v>25</v>
      </c>
      <c r="C20" s="12">
        <f t="shared" si="1"/>
        <v>14</v>
      </c>
      <c r="D20" s="12">
        <f t="shared" si="2"/>
        <v>39</v>
      </c>
      <c r="E20" s="12">
        <v>64</v>
      </c>
      <c r="F20" s="69"/>
    </row>
    <row r="21" spans="1:6" ht="12.75" customHeight="1">
      <c r="A21" s="26" t="s">
        <v>81</v>
      </c>
      <c r="B21" s="12">
        <f t="shared" si="1"/>
        <v>6</v>
      </c>
      <c r="C21" s="12">
        <f t="shared" si="1"/>
        <v>3</v>
      </c>
      <c r="D21" s="12">
        <f t="shared" si="2"/>
        <v>9</v>
      </c>
      <c r="E21" s="12">
        <v>14</v>
      </c>
      <c r="F21" s="25"/>
    </row>
    <row r="22" spans="1:6" ht="12.75" customHeight="1">
      <c r="A22" s="26" t="s">
        <v>82</v>
      </c>
      <c r="B22" s="12">
        <f t="shared" si="1"/>
        <v>5</v>
      </c>
      <c r="C22" s="12">
        <f t="shared" si="1"/>
        <v>2</v>
      </c>
      <c r="D22" s="12">
        <f t="shared" si="2"/>
        <v>7</v>
      </c>
      <c r="E22" s="12">
        <v>8</v>
      </c>
      <c r="F22" s="25"/>
    </row>
    <row r="23" spans="1:6" ht="12.75" customHeight="1">
      <c r="A23" s="27" t="s">
        <v>37</v>
      </c>
      <c r="B23" s="12">
        <f t="shared" si="1"/>
        <v>4</v>
      </c>
      <c r="C23" s="12">
        <f t="shared" si="1"/>
        <v>1</v>
      </c>
      <c r="D23" s="12">
        <f t="shared" si="2"/>
        <v>5</v>
      </c>
      <c r="E23" s="77">
        <v>6</v>
      </c>
      <c r="F23" s="25"/>
    </row>
    <row r="24" spans="1:6" ht="12.75" customHeight="1" thickBot="1">
      <c r="A24" s="27" t="s">
        <v>83</v>
      </c>
      <c r="B24" s="12">
        <f t="shared" si="1"/>
        <v>3</v>
      </c>
      <c r="C24" s="12">
        <f t="shared" si="1"/>
        <v>2</v>
      </c>
      <c r="D24" s="12">
        <f t="shared" si="2"/>
        <v>5</v>
      </c>
      <c r="E24" s="16">
        <v>7</v>
      </c>
      <c r="F24" s="25"/>
    </row>
    <row r="25" spans="1:6" ht="12.75" customHeight="1">
      <c r="A25" s="21" t="s">
        <v>3</v>
      </c>
      <c r="B25" s="12">
        <f>SUM(B18:B24)</f>
        <v>70</v>
      </c>
      <c r="C25" s="12">
        <f>SUM(C18:C24)</f>
        <v>32</v>
      </c>
      <c r="D25" s="12">
        <f>SUM(D18:D24)</f>
        <v>102</v>
      </c>
      <c r="E25" s="12">
        <v>134</v>
      </c>
      <c r="F25" s="25"/>
    </row>
    <row r="31" ht="12.75" customHeight="1">
      <c r="B31" s="2">
        <v>2</v>
      </c>
    </row>
  </sheetData>
  <sheetProtection/>
  <mergeCells count="5">
    <mergeCell ref="F5:G5"/>
    <mergeCell ref="H5:I5"/>
    <mergeCell ref="B16:C16"/>
    <mergeCell ref="B5:C5"/>
    <mergeCell ref="D5:E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&amp;L&amp;8&amp;F&amp;A&amp;C&amp;8&amp;P(&amp;N)&amp;R&amp;8&amp;D(&amp;T)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9" sqref="I9"/>
    </sheetView>
  </sheetViews>
  <sheetFormatPr defaultColWidth="9.140625" defaultRowHeight="12.75" customHeight="1"/>
  <cols>
    <col min="1" max="1" width="22.7109375" style="2" customWidth="1"/>
    <col min="2" max="9" width="9.8515625" style="2" customWidth="1"/>
    <col min="10" max="12" width="9.140625" style="2" customWidth="1"/>
    <col min="13" max="13" width="34.421875" style="2" bestFit="1" customWidth="1"/>
    <col min="14" max="16384" width="9.140625" style="2" customWidth="1"/>
  </cols>
  <sheetData>
    <row r="1" ht="12.75" customHeight="1">
      <c r="A1" s="1" t="s">
        <v>78</v>
      </c>
    </row>
    <row r="2" ht="12.75" customHeight="1">
      <c r="A2" s="1" t="s">
        <v>65</v>
      </c>
    </row>
    <row r="3" ht="12.75" customHeight="1">
      <c r="A3" s="1"/>
    </row>
    <row r="4" ht="12.75" customHeight="1">
      <c r="A4" s="1"/>
    </row>
    <row r="5" ht="12.75" customHeight="1">
      <c r="A5" s="1" t="s">
        <v>85</v>
      </c>
    </row>
    <row r="6" spans="1:9" ht="12.75" customHeight="1">
      <c r="A6" s="4" t="s">
        <v>0</v>
      </c>
      <c r="B6" s="91" t="s">
        <v>10</v>
      </c>
      <c r="C6" s="92"/>
      <c r="D6" s="91" t="s">
        <v>11</v>
      </c>
      <c r="E6" s="92"/>
      <c r="F6" s="91" t="s">
        <v>1</v>
      </c>
      <c r="G6" s="92"/>
      <c r="H6" s="91" t="s">
        <v>2</v>
      </c>
      <c r="I6" s="92"/>
    </row>
    <row r="7" spans="1:9" ht="12.75" customHeight="1">
      <c r="A7" s="6"/>
      <c r="B7" s="7" t="s">
        <v>4</v>
      </c>
      <c r="C7" s="8" t="s">
        <v>5</v>
      </c>
      <c r="D7" s="7" t="s">
        <v>6</v>
      </c>
      <c r="E7" s="8" t="s">
        <v>7</v>
      </c>
      <c r="F7" s="7" t="s">
        <v>6</v>
      </c>
      <c r="G7" s="8" t="s">
        <v>7</v>
      </c>
      <c r="H7" s="7" t="s">
        <v>6</v>
      </c>
      <c r="I7" s="8" t="s">
        <v>7</v>
      </c>
    </row>
    <row r="8" spans="1:9" ht="12.75" customHeight="1">
      <c r="A8" s="23" t="s">
        <v>59</v>
      </c>
      <c r="B8" s="10">
        <v>11</v>
      </c>
      <c r="C8" s="10">
        <v>0</v>
      </c>
      <c r="D8" s="10">
        <v>402</v>
      </c>
      <c r="E8" s="10">
        <v>151</v>
      </c>
      <c r="F8" s="10">
        <v>6</v>
      </c>
      <c r="G8" s="10">
        <v>3</v>
      </c>
      <c r="H8" s="10">
        <v>2</v>
      </c>
      <c r="I8" s="10">
        <v>0</v>
      </c>
    </row>
    <row r="10" spans="1:5" ht="12.75" customHeight="1">
      <c r="A10" s="4" t="s">
        <v>0</v>
      </c>
      <c r="B10" s="91" t="s">
        <v>3</v>
      </c>
      <c r="C10" s="92"/>
      <c r="D10" s="13" t="s">
        <v>3</v>
      </c>
      <c r="E10" s="13" t="s">
        <v>3</v>
      </c>
    </row>
    <row r="11" spans="1:5" ht="12.75" customHeight="1">
      <c r="A11" s="6"/>
      <c r="B11" s="7" t="s">
        <v>6</v>
      </c>
      <c r="C11" s="8" t="s">
        <v>7</v>
      </c>
      <c r="D11" s="58">
        <v>2020</v>
      </c>
      <c r="E11" s="58">
        <v>2019</v>
      </c>
    </row>
    <row r="12" spans="1:5" ht="12.75" customHeight="1">
      <c r="A12" s="23" t="s">
        <v>59</v>
      </c>
      <c r="B12" s="12">
        <f>B8+D8+F8+H8</f>
        <v>421</v>
      </c>
      <c r="C12" s="12">
        <f>C8+E8+G8+I8</f>
        <v>154</v>
      </c>
      <c r="D12" s="12">
        <f>B12+C12</f>
        <v>575</v>
      </c>
      <c r="E12" s="12">
        <v>647</v>
      </c>
    </row>
    <row r="14" spans="1:5" ht="12.75" customHeight="1">
      <c r="A14" s="86" t="s">
        <v>84</v>
      </c>
      <c r="B14" s="14"/>
      <c r="C14" s="14"/>
      <c r="D14" s="14"/>
      <c r="E14" s="14"/>
    </row>
    <row r="15" spans="1:9" ht="12.75" customHeight="1">
      <c r="A15" s="19" t="s">
        <v>24</v>
      </c>
      <c r="B15" s="89" t="s">
        <v>10</v>
      </c>
      <c r="C15" s="90"/>
      <c r="D15" s="89" t="s">
        <v>11</v>
      </c>
      <c r="E15" s="90"/>
      <c r="F15" s="89" t="s">
        <v>1</v>
      </c>
      <c r="G15" s="90"/>
      <c r="H15" s="89" t="s">
        <v>2</v>
      </c>
      <c r="I15" s="90"/>
    </row>
    <row r="16" spans="1:9" ht="12.75" customHeight="1">
      <c r="A16" s="21"/>
      <c r="B16" s="22" t="s">
        <v>4</v>
      </c>
      <c r="C16" s="18" t="s">
        <v>5</v>
      </c>
      <c r="D16" s="22" t="s">
        <v>6</v>
      </c>
      <c r="E16" s="18" t="s">
        <v>7</v>
      </c>
      <c r="F16" s="22" t="s">
        <v>6</v>
      </c>
      <c r="G16" s="18" t="s">
        <v>7</v>
      </c>
      <c r="H16" s="22" t="s">
        <v>6</v>
      </c>
      <c r="I16" s="18" t="s">
        <v>7</v>
      </c>
    </row>
    <row r="17" spans="1:9" ht="12.75" customHeight="1">
      <c r="A17" s="26" t="s">
        <v>79</v>
      </c>
      <c r="B17" s="24">
        <v>0</v>
      </c>
      <c r="C17" s="24">
        <v>0</v>
      </c>
      <c r="D17" s="24">
        <v>98</v>
      </c>
      <c r="E17" s="24">
        <v>17</v>
      </c>
      <c r="F17" s="24">
        <v>2</v>
      </c>
      <c r="G17" s="24">
        <v>2</v>
      </c>
      <c r="H17" s="24">
        <v>0</v>
      </c>
      <c r="I17" s="24">
        <v>0</v>
      </c>
    </row>
    <row r="18" spans="1:9" ht="12.75" customHeight="1">
      <c r="A18" s="26" t="s">
        <v>80</v>
      </c>
      <c r="B18" s="24">
        <v>4</v>
      </c>
      <c r="C18" s="24">
        <v>0</v>
      </c>
      <c r="D18" s="24">
        <v>19</v>
      </c>
      <c r="E18" s="24">
        <v>29</v>
      </c>
      <c r="F18" s="24">
        <v>0</v>
      </c>
      <c r="G18" s="24">
        <v>1</v>
      </c>
      <c r="H18" s="24">
        <v>0</v>
      </c>
      <c r="I18" s="24">
        <v>0</v>
      </c>
    </row>
    <row r="19" spans="1:9" ht="12.75" customHeight="1">
      <c r="A19" s="26" t="s">
        <v>21</v>
      </c>
      <c r="B19" s="24">
        <v>7</v>
      </c>
      <c r="C19" s="24">
        <v>0</v>
      </c>
      <c r="D19" s="24">
        <v>218</v>
      </c>
      <c r="E19" s="24">
        <v>72</v>
      </c>
      <c r="F19" s="24">
        <v>4</v>
      </c>
      <c r="G19" s="24">
        <v>0</v>
      </c>
      <c r="H19" s="24">
        <v>2</v>
      </c>
      <c r="I19" s="24">
        <v>0</v>
      </c>
    </row>
    <row r="20" spans="1:9" ht="12.75" customHeight="1">
      <c r="A20" s="26" t="s">
        <v>81</v>
      </c>
      <c r="B20" s="24">
        <v>0</v>
      </c>
      <c r="C20" s="24">
        <v>0</v>
      </c>
      <c r="D20" s="24">
        <v>20</v>
      </c>
      <c r="E20" s="24">
        <v>3</v>
      </c>
      <c r="F20" s="24">
        <v>0</v>
      </c>
      <c r="G20" s="24">
        <v>0</v>
      </c>
      <c r="H20" s="24">
        <v>0</v>
      </c>
      <c r="I20" s="24">
        <v>0</v>
      </c>
    </row>
    <row r="21" spans="1:9" ht="12.75" customHeight="1">
      <c r="A21" s="26" t="s">
        <v>82</v>
      </c>
      <c r="B21" s="24">
        <v>0</v>
      </c>
      <c r="C21" s="24">
        <v>0</v>
      </c>
      <c r="D21" s="24">
        <v>21</v>
      </c>
      <c r="E21" s="24">
        <v>21</v>
      </c>
      <c r="F21" s="24">
        <v>0</v>
      </c>
      <c r="G21" s="24">
        <v>0</v>
      </c>
      <c r="H21" s="24">
        <v>0</v>
      </c>
      <c r="I21" s="24">
        <v>0</v>
      </c>
    </row>
    <row r="22" spans="1:9" ht="12.75" customHeight="1">
      <c r="A22" s="27" t="s">
        <v>37</v>
      </c>
      <c r="B22" s="24">
        <v>0</v>
      </c>
      <c r="C22" s="24">
        <v>0</v>
      </c>
      <c r="D22" s="24">
        <v>19</v>
      </c>
      <c r="E22" s="24">
        <v>2</v>
      </c>
      <c r="F22" s="24">
        <v>0</v>
      </c>
      <c r="G22" s="24">
        <v>0</v>
      </c>
      <c r="H22" s="24">
        <v>0</v>
      </c>
      <c r="I22" s="24">
        <v>0</v>
      </c>
    </row>
    <row r="23" spans="1:9" ht="12.75" customHeight="1">
      <c r="A23" s="27" t="s">
        <v>83</v>
      </c>
      <c r="B23" s="82">
        <v>0</v>
      </c>
      <c r="C23" s="82">
        <v>0</v>
      </c>
      <c r="D23" s="82">
        <v>7</v>
      </c>
      <c r="E23" s="82">
        <v>7</v>
      </c>
      <c r="F23" s="82">
        <v>0</v>
      </c>
      <c r="G23" s="82">
        <v>0</v>
      </c>
      <c r="H23" s="82">
        <v>0</v>
      </c>
      <c r="I23" s="82">
        <v>0</v>
      </c>
    </row>
    <row r="24" spans="1:9" ht="12.75" customHeight="1">
      <c r="A24" s="21" t="s">
        <v>3</v>
      </c>
      <c r="B24" s="12">
        <f>SUM(B17:B23)</f>
        <v>11</v>
      </c>
      <c r="C24" s="12">
        <f aca="true" t="shared" si="0" ref="C24:I24">SUM(C17:C23)</f>
        <v>0</v>
      </c>
      <c r="D24" s="12">
        <f t="shared" si="0"/>
        <v>402</v>
      </c>
      <c r="E24" s="12">
        <f t="shared" si="0"/>
        <v>151</v>
      </c>
      <c r="F24" s="12">
        <f t="shared" si="0"/>
        <v>6</v>
      </c>
      <c r="G24" s="12">
        <f t="shared" si="0"/>
        <v>3</v>
      </c>
      <c r="H24" s="12">
        <f t="shared" si="0"/>
        <v>2</v>
      </c>
      <c r="I24" s="12">
        <f t="shared" si="0"/>
        <v>0</v>
      </c>
    </row>
    <row r="25" spans="1:9" ht="12.75" customHeight="1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2.75" customHeight="1">
      <c r="A26" s="19" t="s">
        <v>0</v>
      </c>
      <c r="B26" s="89" t="s">
        <v>3</v>
      </c>
      <c r="C26" s="90"/>
      <c r="D26" s="13" t="s">
        <v>3</v>
      </c>
      <c r="E26" s="13" t="s">
        <v>3</v>
      </c>
      <c r="F26" s="25"/>
      <c r="G26" s="25"/>
      <c r="H26" s="25"/>
      <c r="I26" s="25"/>
    </row>
    <row r="27" spans="1:6" ht="12.75" customHeight="1">
      <c r="A27" s="21"/>
      <c r="B27" s="22" t="s">
        <v>6</v>
      </c>
      <c r="C27" s="18" t="s">
        <v>7</v>
      </c>
      <c r="D27" s="58">
        <v>2020</v>
      </c>
      <c r="E27" s="58">
        <v>2019</v>
      </c>
      <c r="F27" s="25"/>
    </row>
    <row r="28" spans="1:6" ht="12.75" customHeight="1">
      <c r="A28" s="26" t="s">
        <v>79</v>
      </c>
      <c r="B28" s="12">
        <f aca="true" t="shared" si="1" ref="B28:C34">B17+D17+F17+H17</f>
        <v>100</v>
      </c>
      <c r="C28" s="12">
        <f t="shared" si="1"/>
        <v>19</v>
      </c>
      <c r="D28" s="12">
        <f aca="true" t="shared" si="2" ref="D28:D33">SUM(B28:C28)</f>
        <v>119</v>
      </c>
      <c r="E28" s="12">
        <v>113</v>
      </c>
      <c r="F28" s="25"/>
    </row>
    <row r="29" spans="1:6" ht="12.75" customHeight="1">
      <c r="A29" s="26" t="s">
        <v>80</v>
      </c>
      <c r="B29" s="12">
        <f t="shared" si="1"/>
        <v>23</v>
      </c>
      <c r="C29" s="12">
        <f t="shared" si="1"/>
        <v>30</v>
      </c>
      <c r="D29" s="12">
        <f t="shared" si="2"/>
        <v>53</v>
      </c>
      <c r="E29" s="12">
        <v>47</v>
      </c>
      <c r="F29" s="25"/>
    </row>
    <row r="30" spans="1:6" ht="12.75" customHeight="1">
      <c r="A30" s="26" t="s">
        <v>21</v>
      </c>
      <c r="B30" s="12">
        <f t="shared" si="1"/>
        <v>231</v>
      </c>
      <c r="C30" s="12">
        <f t="shared" si="1"/>
        <v>72</v>
      </c>
      <c r="D30" s="12">
        <f t="shared" si="2"/>
        <v>303</v>
      </c>
      <c r="E30" s="12">
        <v>321</v>
      </c>
      <c r="F30" s="25"/>
    </row>
    <row r="31" spans="1:6" ht="12.75" customHeight="1">
      <c r="A31" s="26" t="s">
        <v>81</v>
      </c>
      <c r="B31" s="12">
        <f t="shared" si="1"/>
        <v>20</v>
      </c>
      <c r="C31" s="12">
        <f t="shared" si="1"/>
        <v>3</v>
      </c>
      <c r="D31" s="12">
        <f t="shared" si="2"/>
        <v>23</v>
      </c>
      <c r="E31" s="12">
        <v>50</v>
      </c>
      <c r="F31" s="25"/>
    </row>
    <row r="32" spans="1:6" ht="12.75" customHeight="1">
      <c r="A32" s="26" t="s">
        <v>82</v>
      </c>
      <c r="B32" s="12">
        <f t="shared" si="1"/>
        <v>21</v>
      </c>
      <c r="C32" s="12">
        <f t="shared" si="1"/>
        <v>21</v>
      </c>
      <c r="D32" s="12">
        <f t="shared" si="2"/>
        <v>42</v>
      </c>
      <c r="E32" s="12">
        <v>56</v>
      </c>
      <c r="F32" s="25"/>
    </row>
    <row r="33" spans="1:6" ht="12.75" customHeight="1">
      <c r="A33" s="27" t="s">
        <v>37</v>
      </c>
      <c r="B33" s="15">
        <f t="shared" si="1"/>
        <v>19</v>
      </c>
      <c r="C33" s="15">
        <f t="shared" si="1"/>
        <v>2</v>
      </c>
      <c r="D33" s="15">
        <f t="shared" si="2"/>
        <v>21</v>
      </c>
      <c r="E33" s="15">
        <v>18</v>
      </c>
      <c r="F33" s="25"/>
    </row>
    <row r="34" spans="1:6" ht="12.75" customHeight="1" thickBot="1">
      <c r="A34" s="27" t="s">
        <v>83</v>
      </c>
      <c r="B34" s="77">
        <f t="shared" si="1"/>
        <v>7</v>
      </c>
      <c r="C34" s="77">
        <f t="shared" si="1"/>
        <v>7</v>
      </c>
      <c r="D34" s="77">
        <f>SUM(B34:C34)</f>
        <v>14</v>
      </c>
      <c r="E34" s="77">
        <v>42</v>
      </c>
      <c r="F34" s="25"/>
    </row>
    <row r="35" spans="1:6" ht="12.75" customHeight="1">
      <c r="A35" s="21" t="s">
        <v>3</v>
      </c>
      <c r="B35" s="83">
        <f>SUM(B28:B34)</f>
        <v>421</v>
      </c>
      <c r="C35" s="83">
        <f>SUM(C28:C34)</f>
        <v>154</v>
      </c>
      <c r="D35" s="83">
        <f>SUM(D28:D34)</f>
        <v>575</v>
      </c>
      <c r="E35" s="83">
        <v>647</v>
      </c>
      <c r="F35" s="25"/>
    </row>
    <row r="37" spans="2:3" ht="12.75" customHeight="1">
      <c r="B37" s="20"/>
      <c r="C37" s="20"/>
    </row>
    <row r="38" spans="2:3" ht="12.75" customHeight="1">
      <c r="B38" s="20"/>
      <c r="C38" s="20"/>
    </row>
  </sheetData>
  <sheetProtection/>
  <mergeCells count="10">
    <mergeCell ref="B6:C6"/>
    <mergeCell ref="D6:E6"/>
    <mergeCell ref="F6:G6"/>
    <mergeCell ref="H6:I6"/>
    <mergeCell ref="H15:I15"/>
    <mergeCell ref="B26:C26"/>
    <mergeCell ref="B10:C10"/>
    <mergeCell ref="B15:C15"/>
    <mergeCell ref="D15:E15"/>
    <mergeCell ref="F15:G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&amp;L&amp;8&amp;F&amp;A&amp;C&amp;8&amp;P(&amp;N)&amp;R&amp;8&amp;D(&amp;T)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Västra Götalandsregionen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Warg</dc:creator>
  <cp:keywords/>
  <dc:description/>
  <cp:lastModifiedBy>Ewa Roy Pettersson</cp:lastModifiedBy>
  <cp:lastPrinted>2016-01-14T09:45:06Z</cp:lastPrinted>
  <dcterms:created xsi:type="dcterms:W3CDTF">2003-02-14T13:41:57Z</dcterms:created>
  <dcterms:modified xsi:type="dcterms:W3CDTF">2021-02-25T07:50:09Z</dcterms:modified>
  <cp:category/>
  <cp:version/>
  <cp:contentType/>
  <cp:contentStatus/>
</cp:coreProperties>
</file>